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Приложение 10" sheetId="1" r:id="rId1"/>
  </sheets>
  <definedNames>
    <definedName name="_xlnm.Print_Area" localSheetId="0">'Приложение 10'!$A$1:$D$27</definedName>
  </definedNames>
  <calcPr calcId="152511" iterate="1"/>
</workbook>
</file>

<file path=xl/calcChain.xml><?xml version="1.0" encoding="utf-8"?>
<calcChain xmlns="http://schemas.openxmlformats.org/spreadsheetml/2006/main">
  <c r="B12" i="1" l="1"/>
  <c r="B9" i="1"/>
  <c r="C6" i="1" l="1"/>
  <c r="B6" i="1"/>
  <c r="B5" i="1" s="1"/>
  <c r="C5" i="1"/>
  <c r="B18" i="1"/>
  <c r="B27" i="1" s="1"/>
  <c r="C14" i="1"/>
  <c r="C13" i="1" s="1"/>
  <c r="D14" i="1"/>
  <c r="B14" i="1"/>
  <c r="C18" i="1"/>
  <c r="C27" i="1" s="1"/>
  <c r="D18" i="1"/>
  <c r="D27" i="1" s="1"/>
  <c r="B13" i="1"/>
  <c r="D6" i="1"/>
  <c r="D26" i="1" s="1"/>
  <c r="D5" i="1"/>
  <c r="C25" i="1" l="1"/>
  <c r="C26" i="1"/>
  <c r="B25" i="1"/>
  <c r="D13" i="1"/>
  <c r="D25" i="1" s="1"/>
  <c r="B26" i="1"/>
</calcChain>
</file>

<file path=xl/sharedStrings.xml><?xml version="1.0" encoding="utf-8"?>
<sst xmlns="http://schemas.openxmlformats.org/spreadsheetml/2006/main" count="30" uniqueCount="24">
  <si>
    <t>Виды внутренних заимствований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</si>
  <si>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</si>
  <si>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</si>
  <si>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</si>
  <si>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</si>
  <si>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</si>
  <si>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</si>
  <si>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</si>
  <si>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</si>
  <si>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</si>
  <si>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</si>
  <si>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</si>
  <si>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</si>
  <si>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 xml:space="preserve">Программа муниципальных внутренних заимствований Балаковского муниципального района
на 2023 год и на плановый период 2024 и 2025 годов
</t>
  </si>
  <si>
    <t>бюджетные кредиты на пополнение остатков средств на счете бюджета с предельными сроками погашения до 30 декабря 2023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</si>
  <si>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</si>
  <si>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20 ноября 2025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</si>
  <si>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ноября 2025 года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</si>
  <si>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</si>
  <si>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</si>
  <si>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</si>
  <si>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</si>
  <si>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>бюджетные кредиты на пополнение остатков средств на счете бюджета с предельными сроками погашения до 20 декабря 2023 года</t>
  </si>
  <si>
    <t xml:space="preserve">"Приложение 10 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 от 23.12.2022г. №42-450"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</si>
</sst>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view="pageBreakPreview" zoomScale="90" zoomScaleNormal="100" zoomScaleSheetLayoutView="90" workbookViewId="0">
      <selection activeCell="A11" sqref="A11"/>
    </sheetView>
  </sheetViews>
  <sheetFormatPr defaultColWidth="8.88671875" defaultRowHeight="15.6" x14ac:dyDescent="0.3"/>
  <cols>
    <col min="1" max="1" width="89.33203125" style="1" customWidth="1"/>
    <col min="2" max="2" width="13.33203125" style="1" customWidth="1"/>
    <col min="3" max="3" width="13.109375" style="1" customWidth="1"/>
    <col min="4" max="4" width="13.33203125" style="1" customWidth="1"/>
    <col min="5" max="16384" width="8.88671875" style="1"/>
  </cols>
  <sheetData>
    <row r="1" spans="1:4" ht="93" customHeight="1" x14ac:dyDescent="0.3">
      <c r="A1" s="7"/>
      <c r="B1" s="16" t="s">
        <v>23</v>
      </c>
      <c r="C1" s="16"/>
      <c r="D1" s="16"/>
    </row>
    <row r="2" spans="1:4" ht="36.6" customHeight="1" x14ac:dyDescent="0.3">
      <c r="A2" s="15" t="s">
        <v>13</v>
      </c>
      <c r="B2" s="15"/>
      <c r="C2" s="15"/>
      <c r="D2" s="15"/>
    </row>
    <row r="3" spans="1:4" x14ac:dyDescent="0.3">
      <c r="A3" s="7"/>
      <c r="B3" s="7"/>
      <c r="C3" s="7"/>
      <c r="D3" s="11" t="s">
        <v>10</v>
      </c>
    </row>
    <row r="4" spans="1:4" s="6" customFormat="1" ht="28.95" customHeight="1" x14ac:dyDescent="0.3">
      <c r="A4" s="5" t="s">
        <v>0</v>
      </c>
      <c r="B4" s="5" t="s">
        <v>1</v>
      </c>
      <c r="C4" s="5" t="s">
        <v>11</v>
      </c>
      <c r="D4" s="5" t="s">
        <v>12</v>
      </c>
    </row>
    <row r="5" spans="1:4" ht="16.95" customHeight="1" x14ac:dyDescent="0.3">
      <c r="A5" s="2" t="s">
        <v>2</v>
      </c>
      <c r="B5" s="8">
        <f>B6+B12</f>
        <v>144068.40000000002</v>
      </c>
      <c r="C5" s="8">
        <f>C6+C12</f>
        <v>32676.799999999988</v>
      </c>
      <c r="D5" s="8">
        <f>D6+D12</f>
        <v>116927.90000000002</v>
      </c>
    </row>
    <row r="6" spans="1:4" ht="16.95" customHeight="1" x14ac:dyDescent="0.3">
      <c r="A6" s="3" t="s">
        <v>3</v>
      </c>
      <c r="B6" s="9">
        <f>SUM(B8:B11)</f>
        <v>470068.4</v>
      </c>
      <c r="C6" s="9">
        <f>SUM(C8:C11)</f>
        <v>311684.8</v>
      </c>
      <c r="D6" s="9">
        <f>SUM(D8:D11)</f>
        <v>428612.7</v>
      </c>
    </row>
    <row r="7" spans="1:4" ht="16.95" customHeight="1" x14ac:dyDescent="0.3">
      <c r="A7" s="3" t="s">
        <v>4</v>
      </c>
      <c r="B7" s="9"/>
      <c r="C7" s="9"/>
      <c r="D7" s="9"/>
    </row>
    <row r="8" spans="1:4" ht="16.95" customHeight="1" x14ac:dyDescent="0.3">
      <c r="A8" s="13" t="s">
        <v>18</v>
      </c>
      <c r="B8" s="9"/>
      <c r="C8" s="9"/>
      <c r="D8" s="9"/>
    </row>
    <row r="9" spans="1:4" ht="16.95" customHeight="1" x14ac:dyDescent="0.3">
      <c r="A9" s="13" t="s">
        <v>19</v>
      </c>
      <c r="B9" s="9">
        <f>384068.4+86000</f>
        <v>470068.4</v>
      </c>
      <c r="C9" s="9"/>
      <c r="D9" s="10"/>
    </row>
    <row r="10" spans="1:4" ht="16.95" customHeight="1" x14ac:dyDescent="0.3">
      <c r="A10" s="13" t="s">
        <v>20</v>
      </c>
      <c r="B10" s="9"/>
      <c r="C10" s="9">
        <v>311684.8</v>
      </c>
      <c r="D10" s="9"/>
    </row>
    <row r="11" spans="1:4" ht="16.95" customHeight="1" x14ac:dyDescent="0.3">
      <c r="A11" s="13" t="s">
        <v>21</v>
      </c>
      <c r="B11" s="10"/>
      <c r="C11" s="9"/>
      <c r="D11" s="9">
        <v>428612.7</v>
      </c>
    </row>
    <row r="12" spans="1:4" ht="16.95" customHeight="1" x14ac:dyDescent="0.3">
      <c r="A12" s="3" t="s">
        <v>5</v>
      </c>
      <c r="B12" s="9">
        <f>-240000-86000</f>
        <v>-326000</v>
      </c>
      <c r="C12" s="9">
        <v>-279008</v>
      </c>
      <c r="D12" s="9">
        <v>-311684.8</v>
      </c>
    </row>
    <row r="13" spans="1:4" ht="16.95" customHeight="1" x14ac:dyDescent="0.3">
      <c r="A13" s="12" t="s">
        <v>6</v>
      </c>
      <c r="B13" s="8">
        <f>B14+B18</f>
        <v>0</v>
      </c>
      <c r="C13" s="8">
        <f>C14+C18</f>
        <v>-33998.1</v>
      </c>
      <c r="D13" s="8">
        <f>D14+D18</f>
        <v>-176064.2</v>
      </c>
    </row>
    <row r="14" spans="1:4" ht="16.95" customHeight="1" x14ac:dyDescent="0.3">
      <c r="A14" s="3" t="s">
        <v>3</v>
      </c>
      <c r="B14" s="9">
        <f>B16+B17</f>
        <v>344400</v>
      </c>
      <c r="C14" s="9">
        <f t="shared" ref="C14:D14" si="0">C16+C17</f>
        <v>0</v>
      </c>
      <c r="D14" s="9">
        <f t="shared" si="0"/>
        <v>0</v>
      </c>
    </row>
    <row r="15" spans="1:4" ht="16.95" customHeight="1" x14ac:dyDescent="0.3">
      <c r="A15" s="3" t="s">
        <v>4</v>
      </c>
      <c r="B15" s="9"/>
      <c r="C15" s="9"/>
      <c r="D15" s="9"/>
    </row>
    <row r="16" spans="1:4" ht="39.6" customHeight="1" x14ac:dyDescent="0.3">
      <c r="A16" s="14" t="s">
        <v>14</v>
      </c>
      <c r="B16" s="9">
        <v>315000</v>
      </c>
      <c r="C16" s="9"/>
      <c r="D16" s="9"/>
    </row>
    <row r="17" spans="1:4" ht="35.4" customHeight="1" x14ac:dyDescent="0.3">
      <c r="A17" s="14" t="s">
        <v>22</v>
      </c>
      <c r="B17" s="9">
        <v>29400</v>
      </c>
      <c r="C17" s="9"/>
      <c r="D17" s="9"/>
    </row>
    <row r="18" spans="1:4" ht="16.95" customHeight="1" x14ac:dyDescent="0.3">
      <c r="A18" s="3" t="s">
        <v>7</v>
      </c>
      <c r="B18" s="9">
        <f>B20+B21+B24+B22+B23</f>
        <v>-344400</v>
      </c>
      <c r="C18" s="9">
        <f t="shared" ref="C18:D18" si="1">C20+C21+C24+C22+C23</f>
        <v>-33998.1</v>
      </c>
      <c r="D18" s="9">
        <f t="shared" si="1"/>
        <v>-176064.2</v>
      </c>
    </row>
    <row r="19" spans="1:4" ht="16.95" customHeight="1" x14ac:dyDescent="0.3">
      <c r="A19" s="3" t="s">
        <v>4</v>
      </c>
      <c r="B19" s="8"/>
      <c r="C19" s="8"/>
      <c r="D19" s="8"/>
    </row>
    <row r="20" spans="1:4" ht="39" customHeight="1" x14ac:dyDescent="0.3">
      <c r="A20" s="14" t="s">
        <v>14</v>
      </c>
      <c r="B20" s="9">
        <v>-315000</v>
      </c>
      <c r="C20" s="8"/>
      <c r="D20" s="9"/>
    </row>
    <row r="21" spans="1:4" ht="39" customHeight="1" x14ac:dyDescent="0.3">
      <c r="A21" s="14" t="s">
        <v>22</v>
      </c>
      <c r="B21" s="9">
        <v>-29400</v>
      </c>
      <c r="C21" s="8"/>
      <c r="D21" s="9"/>
    </row>
    <row r="22" spans="1:4" ht="51.75" customHeight="1" x14ac:dyDescent="0.3">
      <c r="A22" s="14" t="s">
        <v>16</v>
      </c>
      <c r="B22" s="9"/>
      <c r="C22" s="8"/>
      <c r="D22" s="9">
        <v>-175014.2</v>
      </c>
    </row>
    <row r="23" spans="1:4" ht="51.75" customHeight="1" x14ac:dyDescent="0.3">
      <c r="A23" s="14" t="s">
        <v>17</v>
      </c>
      <c r="B23" s="9"/>
      <c r="C23" s="8"/>
      <c r="D23" s="9">
        <v>-1050</v>
      </c>
    </row>
    <row r="24" spans="1:4" ht="51.6" customHeight="1" x14ac:dyDescent="0.3">
      <c r="A24" s="14" t="s">
        <v>15</v>
      </c>
      <c r="B24" s="9"/>
      <c r="C24" s="9">
        <v>-33998.1</v>
      </c>
      <c r="D24" s="9"/>
    </row>
    <row r="25" spans="1:4" ht="16.95" customHeight="1" x14ac:dyDescent="0.3">
      <c r="A25" s="4" t="s">
        <v>8</v>
      </c>
      <c r="B25" s="8">
        <f t="shared" ref="B25:D25" si="2">B5+B13</f>
        <v>144068.40000000002</v>
      </c>
      <c r="C25" s="8">
        <f>C5+C13</f>
        <v>-1321.3000000000102</v>
      </c>
      <c r="D25" s="8">
        <f t="shared" si="2"/>
        <v>-59136.299999999988</v>
      </c>
    </row>
    <row r="26" spans="1:4" ht="16.95" customHeight="1" x14ac:dyDescent="0.3">
      <c r="A26" s="3" t="s">
        <v>9</v>
      </c>
      <c r="B26" s="9">
        <f>B6+B14</f>
        <v>814468.4</v>
      </c>
      <c r="C26" s="9">
        <f>C6+C14</f>
        <v>311684.8</v>
      </c>
      <c r="D26" s="9">
        <f>D6+D14</f>
        <v>428612.7</v>
      </c>
    </row>
    <row r="27" spans="1:4" ht="16.95" customHeight="1" x14ac:dyDescent="0.3">
      <c r="A27" s="3" t="s">
        <v>5</v>
      </c>
      <c r="B27" s="9">
        <f>B12+B18</f>
        <v>-670400</v>
      </c>
      <c r="C27" s="9">
        <f>C12+C18</f>
        <v>-313006.09999999998</v>
      </c>
      <c r="D27" s="9">
        <f>D12+D18</f>
        <v>-487749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2023-07-21T06:38:05Z</dcterms:modified>
</cp:coreProperties>
</file>