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Лист1!$A$1:$D$25</definedName>
  </definedNames>
  <calcPr calcId="124519" iterate="1"/>
</workbook>
</file>

<file path=xl/calcChain.xml><?xml version="1.0" encoding="utf-8"?>
<calcChain xmlns="http://schemas.openxmlformats.org/spreadsheetml/2006/main">
  <c r="C24" i="1"/>
  <c r="B25"/>
  <c r="B24"/>
  <c r="D8"/>
  <c r="B16"/>
  <c r="C20" l="1"/>
  <c r="C25" s="1"/>
  <c r="D20"/>
  <c r="B20"/>
  <c r="B8"/>
  <c r="C16"/>
  <c r="D16"/>
  <c r="C8"/>
  <c r="C7" s="1"/>
  <c r="D7"/>
  <c r="B7" l="1"/>
  <c r="C15"/>
  <c r="C23" s="1"/>
  <c r="D15"/>
  <c r="D23" s="1"/>
  <c r="D24"/>
  <c r="D25"/>
  <c r="B15" l="1"/>
  <c r="B23" s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<sst xmlns="http://schemas.openxmlformats.org/spreadsheetml/2006/main" count="27" uniqueCount="22">
  <si>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</si>
  <si>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>2022 год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</si>
  <si>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</si>
  <si>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</si>
  <si>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</si>
  <si>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</si>
  <si>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</si>
  <si>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</si>
  <si>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</si>
  <si>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</si>
  <si>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</si>
  <si>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</si>
  <si>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31 декабря 2023 года</t>
  </si>
  <si>
    <t>с предельными сроками погашения не позднее 31 декабря 2024 года</t>
  </si>
  <si>
    <t>с предельными сроками погашения не позднее 31 декабря 2025 года</t>
  </si>
  <si>
    <t>с предельными сроками погашения не позднее 31 декабря 2026 года</t>
  </si>
  <si>
    <t xml:space="preserve">Программа муниципальных внутренних заимствований Балаковского муниципального района
на 2022 год и на плановый период 2023 и 2024 годов
</t>
  </si>
  <si>
    <t>2024 год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</si>
  <si>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июня 2027 года</t>
  </si>
  <si>
    <t>бюджетные кредиты на пополнение остатков средств на счете бюджета с предельными сроками погашения до 30 декабря 2022 года</t>
  </si>
  <si>
    <t>"Приложение 9  к решению Собрания Балаковского муниципального района "О районном бюджете Балаковского муниципального района на 2022 год и на плановый период 2023 и 2024 годов" от 24.12.2021 года  №32-337"</t>
  </si>
  <si>
    <t xml:space="preserve">Приложение 6 к решению Собрания БМР от 28.07.2022г №38-420 "О внесении изменений в решение Собрания БМР от 24.12.2021г №32-337"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</si>
</sst>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tabSelected="1" view="pageBreakPreview" topLeftCell="A10" zoomScale="98" zoomScaleNormal="80" zoomScaleSheetLayoutView="98" workbookViewId="0">
      <selection activeCell="B2" sqref="B2"/>
    </sheetView>
  </sheetViews>
  <sheetFormatPr defaultRowHeight="15.6"/>
  <cols>
    <col min="1" max="1" width="89.33203125" style="1" customWidth="1"/>
    <col min="2" max="2" width="13.33203125" style="1" customWidth="1"/>
    <col min="3" max="3" width="13.109375" style="1" customWidth="1"/>
    <col min="4" max="4" width="13.21875" style="1" customWidth="1"/>
    <col min="5" max="16384" width="8.88671875" style="1"/>
  </cols>
  <sheetData>
    <row r="1" spans="1:4" ht="55.8" customHeight="1">
      <c r="B1" s="16" t="s">
        <v>21</v>
      </c>
      <c r="C1" s="16"/>
      <c r="D1" s="16"/>
    </row>
    <row r="3" spans="1:4" ht="93" customHeight="1">
      <c r="A3" s="7"/>
      <c r="B3" s="16" t="s">
        <v>20</v>
      </c>
      <c r="C3" s="16"/>
      <c r="D3" s="16"/>
    </row>
    <row r="4" spans="1:4" ht="36.6" customHeight="1">
      <c r="A4" s="15" t="s">
        <v>16</v>
      </c>
      <c r="B4" s="15"/>
      <c r="C4" s="15"/>
      <c r="D4" s="15"/>
    </row>
    <row r="5" spans="1:4">
      <c r="A5" s="7"/>
      <c r="B5" s="7"/>
      <c r="C5" s="7"/>
      <c r="D5" s="11" t="s">
        <v>11</v>
      </c>
    </row>
    <row r="6" spans="1:4" s="6" customFormat="1" ht="28.8" customHeight="1">
      <c r="A6" s="5" t="s">
        <v>0</v>
      </c>
      <c r="B6" s="5" t="s">
        <v>1</v>
      </c>
      <c r="C6" s="5" t="s">
        <v>2</v>
      </c>
      <c r="D6" s="5" t="s">
        <v>17</v>
      </c>
    </row>
    <row r="7" spans="1:4" ht="16.8" customHeight="1">
      <c r="A7" s="2" t="s">
        <v>3</v>
      </c>
      <c r="B7" s="8">
        <f>B8+B14</f>
        <v>-314101.19999999995</v>
      </c>
      <c r="C7" s="8">
        <f>C8+C14</f>
        <v>39364.29999999993</v>
      </c>
      <c r="D7" s="8">
        <f>D8+D14</f>
        <v>-18737.099999999977</v>
      </c>
    </row>
    <row r="8" spans="1:4" ht="16.8" customHeight="1">
      <c r="A8" s="3" t="s">
        <v>4</v>
      </c>
      <c r="B8" s="9">
        <f>SUM(B10:B13)</f>
        <v>562761.9</v>
      </c>
      <c r="C8" s="9">
        <f>SUM(C10:C13)</f>
        <v>664044.6</v>
      </c>
      <c r="D8" s="9">
        <f>SUM(D10:D13)</f>
        <v>645307.5</v>
      </c>
    </row>
    <row r="9" spans="1:4" ht="16.8" customHeight="1">
      <c r="A9" s="3" t="s">
        <v>5</v>
      </c>
      <c r="B9" s="9"/>
      <c r="C9" s="9"/>
      <c r="D9" s="9"/>
    </row>
    <row r="10" spans="1:4" ht="16.8" customHeight="1">
      <c r="A10" s="13" t="s">
        <v>12</v>
      </c>
      <c r="B10" s="9">
        <v>500000</v>
      </c>
      <c r="C10" s="9"/>
      <c r="D10" s="9"/>
    </row>
    <row r="11" spans="1:4" ht="16.8" customHeight="1">
      <c r="A11" s="13" t="s">
        <v>13</v>
      </c>
      <c r="B11" s="9">
        <v>62761.9</v>
      </c>
      <c r="C11" s="9">
        <v>400000</v>
      </c>
      <c r="D11" s="10"/>
    </row>
    <row r="12" spans="1:4" ht="16.8" customHeight="1">
      <c r="A12" s="13" t="s">
        <v>14</v>
      </c>
      <c r="B12" s="9"/>
      <c r="C12" s="9">
        <v>264044.59999999998</v>
      </c>
      <c r="D12" s="9">
        <v>400000</v>
      </c>
    </row>
    <row r="13" spans="1:4" ht="16.8" customHeight="1">
      <c r="A13" s="13" t="s">
        <v>15</v>
      </c>
      <c r="B13" s="10"/>
      <c r="C13" s="9"/>
      <c r="D13" s="9">
        <v>245307.5</v>
      </c>
    </row>
    <row r="14" spans="1:4" ht="16.8" customHeight="1">
      <c r="A14" s="3" t="s">
        <v>6</v>
      </c>
      <c r="B14" s="9">
        <v>-876863.1</v>
      </c>
      <c r="C14" s="9">
        <v>-624680.30000000005</v>
      </c>
      <c r="D14" s="9">
        <v>-664044.6</v>
      </c>
    </row>
    <row r="15" spans="1:4" ht="16.8" customHeight="1">
      <c r="A15" s="12" t="s">
        <v>7</v>
      </c>
      <c r="B15" s="8">
        <f>B16+B20</f>
        <v>525042.69999999995</v>
      </c>
      <c r="C15" s="8">
        <f>C16+C20</f>
        <v>0</v>
      </c>
      <c r="D15" s="8">
        <f>D16+D20</f>
        <v>0</v>
      </c>
    </row>
    <row r="16" spans="1:4" ht="16.8" customHeight="1">
      <c r="A16" s="3" t="s">
        <v>4</v>
      </c>
      <c r="B16" s="9">
        <f>B18+B19</f>
        <v>635042.69999999995</v>
      </c>
      <c r="C16" s="9">
        <f t="shared" ref="C16:D16" si="0">C18</f>
        <v>0</v>
      </c>
      <c r="D16" s="9">
        <f t="shared" si="0"/>
        <v>0</v>
      </c>
    </row>
    <row r="17" spans="1:4" ht="16.8" customHeight="1">
      <c r="A17" s="3" t="s">
        <v>5</v>
      </c>
      <c r="B17" s="9"/>
      <c r="C17" s="9"/>
      <c r="D17" s="9"/>
    </row>
    <row r="18" spans="1:4" ht="39.6" customHeight="1">
      <c r="A18" s="14" t="s">
        <v>19</v>
      </c>
      <c r="B18" s="9">
        <v>110000</v>
      </c>
      <c r="C18" s="9"/>
      <c r="D18" s="9"/>
    </row>
    <row r="19" spans="1:4" ht="51.6" customHeight="1">
      <c r="A19" s="14" t="s">
        <v>18</v>
      </c>
      <c r="B19" s="9">
        <v>525042.69999999995</v>
      </c>
      <c r="C19" s="9"/>
      <c r="D19" s="9"/>
    </row>
    <row r="20" spans="1:4" ht="16.8" customHeight="1">
      <c r="A20" s="3" t="s">
        <v>8</v>
      </c>
      <c r="B20" s="9">
        <f>B22</f>
        <v>-110000</v>
      </c>
      <c r="C20" s="9">
        <f t="shared" ref="C20:D20" si="1">C22</f>
        <v>0</v>
      </c>
      <c r="D20" s="9">
        <f t="shared" si="1"/>
        <v>0</v>
      </c>
    </row>
    <row r="21" spans="1:4" ht="16.8" customHeight="1">
      <c r="A21" s="3" t="s">
        <v>5</v>
      </c>
      <c r="B21" s="8"/>
      <c r="C21" s="8"/>
      <c r="D21" s="8"/>
    </row>
    <row r="22" spans="1:4" ht="39" customHeight="1">
      <c r="A22" s="14" t="s">
        <v>19</v>
      </c>
      <c r="B22" s="9">
        <v>-110000</v>
      </c>
      <c r="C22" s="8"/>
      <c r="D22" s="9"/>
    </row>
    <row r="23" spans="1:4" ht="16.8" customHeight="1">
      <c r="A23" s="4" t="s">
        <v>9</v>
      </c>
      <c r="B23" s="8">
        <f t="shared" ref="B23:D24" si="2">B7+B15</f>
        <v>210941.5</v>
      </c>
      <c r="C23" s="8">
        <f t="shared" si="2"/>
        <v>39364.29999999993</v>
      </c>
      <c r="D23" s="8">
        <f t="shared" si="2"/>
        <v>-18737.099999999977</v>
      </c>
    </row>
    <row r="24" spans="1:4" ht="16.8" customHeight="1">
      <c r="A24" s="3" t="s">
        <v>10</v>
      </c>
      <c r="B24" s="9">
        <f>B8+B16</f>
        <v>1197804.6000000001</v>
      </c>
      <c r="C24" s="9">
        <f>C8+C16</f>
        <v>664044.6</v>
      </c>
      <c r="D24" s="9">
        <f t="shared" si="2"/>
        <v>645307.5</v>
      </c>
    </row>
    <row r="25" spans="1:4" ht="16.8" customHeight="1">
      <c r="A25" s="3" t="s">
        <v>6</v>
      </c>
      <c r="B25" s="9">
        <f>B14+B20</f>
        <v>-986863.1</v>
      </c>
      <c r="C25" s="9">
        <f>C14+C20</f>
        <v>-624680.30000000005</v>
      </c>
      <c r="D25" s="9">
        <f>D14+D20</f>
        <v>-664044.6</v>
      </c>
    </row>
  </sheetData>
  <mergeCells count="3">
    <mergeCell ref="A4:D4"/>
    <mergeCell ref="B3:D3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2022-08-01T11:03:50Z</dcterms:modified>
</cp:coreProperties>
</file>