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eta-budget\обменник\!!!!!_obmennik old\Утверждение отчетов в 2025 году\район\1 квартал 2025 года\для сайта\"/>
    </mc:Choice>
  </mc:AlternateContent>
  <bookViews>
    <workbookView xWindow="96" yWindow="132" windowWidth="19416" windowHeight="11016"/>
  </bookViews>
  <sheets>
    <sheet name="Лист3" sheetId="3" r:id="rId1"/>
  </sheets>
  <calcPr calcId="152511"/>
</workbook>
</file>

<file path=xl/calcChain.xml><?xml version="1.0" encoding="utf-8"?>
<calcChain xmlns="http://schemas.openxmlformats.org/spreadsheetml/2006/main">
  <c r="B18" i="3" l="1"/>
  <c r="G17" i="3" l="1"/>
  <c r="G6" i="3"/>
  <c r="G7" i="3"/>
  <c r="F17" i="3"/>
  <c r="G16" i="3"/>
  <c r="D18" i="3"/>
  <c r="E17" i="3"/>
  <c r="C18" i="3"/>
  <c r="F14" i="3"/>
  <c r="F15" i="3"/>
  <c r="F16" i="3"/>
  <c r="E18" i="3" l="1"/>
  <c r="F6" i="3"/>
  <c r="F8" i="3"/>
  <c r="G10" i="3" l="1"/>
  <c r="G11" i="3"/>
  <c r="G12" i="3"/>
  <c r="G5" i="3"/>
  <c r="F7" i="3"/>
  <c r="F9" i="3"/>
  <c r="F10" i="3"/>
  <c r="F11" i="3"/>
  <c r="F12" i="3"/>
  <c r="F13" i="3"/>
  <c r="F5" i="3"/>
  <c r="E7" i="3"/>
  <c r="E10" i="3"/>
  <c r="E11" i="3"/>
  <c r="E12" i="3"/>
  <c r="E13" i="3"/>
  <c r="E5" i="3"/>
  <c r="F18" i="3" l="1"/>
  <c r="G18" i="3"/>
</calcChain>
</file>

<file path=xl/sharedStrings.xml><?xml version="1.0" encoding="utf-8"?>
<sst xmlns="http://schemas.openxmlformats.org/spreadsheetml/2006/main" count="24" uniqueCount="24">
  <si>
    <t>Муниципальная программа "Развитие молодежной политики, спорта и туризма на территории Балаковского муниципального района"</t>
  </si>
  <si>
    <t>Муниципальная программа "Охрана окружающей среды, воспроизводство и рациональное использование природных ресурсов Балаковского муниципального района"</t>
  </si>
  <si>
    <t>Наименование муниципальной программы</t>
  </si>
  <si>
    <t>ИТОГО</t>
  </si>
  <si>
    <t>тыс.руб.</t>
  </si>
  <si>
    <t>%</t>
  </si>
  <si>
    <t xml:space="preserve">+                              -  </t>
  </si>
  <si>
    <t>Муниципальная программа "Противодействие коррупции на территории БМР на 2015-2017 годы"</t>
  </si>
  <si>
    <t>Муниципальная программа "Повышение инвестиционной привлекательности и развитие экономического потенциала Балаковского муниципального района"</t>
  </si>
  <si>
    <t>Муниципальная программа "Муниципальная собственность Балаковского муниципального района"</t>
  </si>
  <si>
    <t>Муниципальная программа "Комплексное развитие транспортной инфраструктуры на территории Балаковского муниципального района"</t>
  </si>
  <si>
    <t>Муниципальная программа "Сохранение памятников культурного наследия"</t>
  </si>
  <si>
    <t>Муниципальная программа "Совершенствование системы оплаты труда работников отдельных муниципальных учреждений Балаковского муниципального района"</t>
  </si>
  <si>
    <t>Муниципальная программа "Обеспечение жильем молодых семей на территории Балаковского муниципального района "</t>
  </si>
  <si>
    <t>Муниципальная программа "АПК Безопасный город" на территории Балаковского муниципального района"</t>
  </si>
  <si>
    <t>Исполнение за 1 квартал 2024 года</t>
  </si>
  <si>
    <t>Исполнение по расходам бюджета Балаковского муниципального района в разрезе муниципальных программ за 1 квартал 2025 года</t>
  </si>
  <si>
    <t>План на 2025 год</t>
  </si>
  <si>
    <t>Исполнение за 1 квартал 2025года</t>
  </si>
  <si>
    <t>% исполнения к  плану 2025 года</t>
  </si>
  <si>
    <t>Изменения к исполнению за 1 квартал 2024 года</t>
  </si>
  <si>
    <t>Муниципальная программа "Развитие образования в Балаковском муниципальном районе"</t>
  </si>
  <si>
    <t>Муниципальная программа "Обеспечение населения жильем на территории Балаковского муниципального района в 2019-2026 годах"</t>
  </si>
  <si>
    <t>Муниципальная программа "Культура Балаковского муниципального района"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</si>
</sst>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000000000"/>
    <numFmt numFmtId="165" formatCode="#,##0.0;[Red]\-#,##0.0;0.0"/>
    <numFmt numFmtId="166" formatCode="#,##0.0_ ;\-#,##0.0\ "/>
  </numFmts>
  <fonts count="1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/>
    <xf numFmtId="0" fontId="2" fillId="0" borderId="0"/>
  </cellStyleXfs>
  <cellXfs count="19">
    <xf numFmtId="0" fontId="0" fillId="0" borderId="0" xfId="0"/>
    <xf numFmtId="164" fontId="5" fillId="0" borderId="1" xfId="1" applyNumberFormat="1" applyFont="1" applyFill="1" applyBorder="1" applyAlignment="1" applyProtection="1">
      <alignment wrapText="1"/>
      <protection hidden="1"/>
    </xf>
    <xf numFmtId="0" fontId="4" fillId="0" borderId="0" xfId="1" applyNumberFormat="1" applyFont="1" applyFill="1" applyAlignment="1" applyProtection="1">
      <alignment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164" fontId="4" fillId="0" borderId="1" xfId="1" applyNumberFormat="1" applyFont="1" applyFill="1" applyBorder="1" applyAlignment="1" applyProtection="1">
      <alignment wrapText="1"/>
      <protection hidden="1"/>
    </xf>
    <xf numFmtId="165" fontId="5" fillId="0" borderId="1" xfId="2" applyNumberFormat="1" applyFont="1" applyFill="1" applyBorder="1" applyAlignment="1" applyProtection="1">
      <alignment wrapText="1"/>
      <protection hidden="1"/>
    </xf>
    <xf numFmtId="165" fontId="4" fillId="0" borderId="1" xfId="2" applyNumberFormat="1" applyFont="1" applyFill="1" applyBorder="1" applyAlignment="1" applyProtection="1">
      <protection hidden="1"/>
    </xf>
    <xf numFmtId="0" fontId="0" fillId="0" borderId="0" xfId="0"/>
    <xf numFmtId="0" fontId="6" fillId="0" borderId="0" xfId="0" applyFont="1" applyAlignment="1">
      <alignment wrapText="1"/>
    </xf>
    <xf numFmtId="165" fontId="4" fillId="0" borderId="1" xfId="2" applyNumberFormat="1" applyFont="1" applyFill="1" applyBorder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 wrapText="1"/>
      <protection hidden="1"/>
    </xf>
    <xf numFmtId="166" fontId="5" fillId="0" borderId="1" xfId="2" applyNumberFormat="1" applyFont="1" applyFill="1" applyBorder="1" applyAlignment="1" applyProtection="1">
      <alignment wrapText="1"/>
      <protection hidden="1"/>
    </xf>
    <xf numFmtId="0" fontId="8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Обычный 2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8"/>
  <sheetViews>
    <sheetView tabSelected="1" zoomScale="75" zoomScaleNormal="75" workbookViewId="0">
      <selection activeCell="A28" sqref="A28"/>
    </sheetView>
  </sheetViews>
  <sheetFormatPr defaultRowHeight="13.8"/>
  <cols>
    <col min="1" max="1" width="74.09765625" customWidth="1"/>
    <col min="2" max="2" width="22.19921875" style="7" customWidth="1"/>
    <col min="3" max="3" width="23" customWidth="1"/>
    <col min="4" max="4" width="21.19921875" customWidth="1"/>
    <col min="5" max="5" width="22.8984375" style="7" customWidth="1"/>
    <col min="6" max="6" width="22" customWidth="1"/>
    <col min="7" max="7" width="22.09765625" style="7" customWidth="1"/>
  </cols>
  <sheetData>
    <row r="1" spans="1:18" ht="39" customHeight="1">
      <c r="A1" s="15" t="s">
        <v>16</v>
      </c>
      <c r="B1" s="15"/>
      <c r="C1" s="15"/>
      <c r="D1" s="15"/>
      <c r="E1" s="15"/>
      <c r="F1" s="15"/>
      <c r="G1" s="15"/>
      <c r="H1" s="2"/>
      <c r="I1" s="2"/>
      <c r="J1" s="2"/>
      <c r="K1" s="2"/>
      <c r="L1" s="2"/>
      <c r="M1" s="2"/>
      <c r="N1" s="2"/>
      <c r="O1" s="2"/>
      <c r="P1" s="2"/>
      <c r="Q1" s="2"/>
      <c r="R1" s="2"/>
    </row>
    <row r="2" spans="1:18" ht="14.4" customHeight="1">
      <c r="A2" s="2"/>
      <c r="B2" s="2"/>
      <c r="C2" s="2"/>
      <c r="D2" s="3"/>
      <c r="E2" s="2"/>
      <c r="F2" s="10"/>
      <c r="G2" s="10" t="s">
        <v>4</v>
      </c>
      <c r="H2" s="2"/>
      <c r="I2" s="2"/>
      <c r="J2" s="2"/>
      <c r="K2" s="2"/>
      <c r="L2" s="2"/>
      <c r="M2" s="2"/>
      <c r="N2" s="2"/>
      <c r="O2" s="2"/>
      <c r="P2" s="2"/>
      <c r="Q2" s="2"/>
      <c r="R2" s="2"/>
    </row>
    <row r="3" spans="1:18" s="7" customFormat="1" ht="37.200000000000003" customHeight="1">
      <c r="A3" s="14" t="s">
        <v>2</v>
      </c>
      <c r="B3" s="14" t="s">
        <v>15</v>
      </c>
      <c r="C3" s="14" t="s">
        <v>17</v>
      </c>
      <c r="D3" s="14" t="s">
        <v>18</v>
      </c>
      <c r="E3" s="18" t="s">
        <v>19</v>
      </c>
      <c r="F3" s="16" t="s">
        <v>20</v>
      </c>
      <c r="G3" s="17"/>
      <c r="H3" s="2"/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s="7" customFormat="1" ht="49.8" customHeight="1">
      <c r="A4" s="14"/>
      <c r="B4" s="14"/>
      <c r="C4" s="14"/>
      <c r="D4" s="14"/>
      <c r="E4" s="18"/>
      <c r="F4" s="13" t="s">
        <v>6</v>
      </c>
      <c r="G4" s="12" t="s">
        <v>5</v>
      </c>
      <c r="H4" s="8"/>
    </row>
    <row r="5" spans="1:18" ht="57.6" customHeight="1">
      <c r="A5" s="1" t="s">
        <v>8</v>
      </c>
      <c r="B5" s="5">
        <v>2080.6999999999998</v>
      </c>
      <c r="C5" s="5">
        <v>8395.4</v>
      </c>
      <c r="D5" s="5">
        <v>2195.4</v>
      </c>
      <c r="E5" s="5">
        <f>D5/C5%</f>
        <v>26.150034542725781</v>
      </c>
      <c r="F5" s="11">
        <f>D5-B5</f>
        <v>114.70000000000027</v>
      </c>
      <c r="G5" s="5">
        <f>D5/B5%</f>
        <v>105.51256788580767</v>
      </c>
    </row>
    <row r="6" spans="1:18" s="7" customFormat="1" ht="40.200000000000003" hidden="1" customHeight="1">
      <c r="A6" s="1" t="s">
        <v>7</v>
      </c>
      <c r="B6" s="5"/>
      <c r="C6" s="5"/>
      <c r="D6" s="5"/>
      <c r="E6" s="5"/>
      <c r="F6" s="11">
        <f>D6-B6</f>
        <v>0</v>
      </c>
      <c r="G6" s="5" t="e">
        <f t="shared" ref="G6:G7" si="0">D6/B6%</f>
        <v>#DIV/0!</v>
      </c>
    </row>
    <row r="7" spans="1:18" ht="40.799999999999997" customHeight="1">
      <c r="A7" s="1" t="s">
        <v>9</v>
      </c>
      <c r="B7" s="5">
        <v>25</v>
      </c>
      <c r="C7" s="5">
        <v>1966.1</v>
      </c>
      <c r="D7" s="5">
        <v>73</v>
      </c>
      <c r="E7" s="5">
        <f t="shared" ref="E7:E12" si="1">D7/C7%</f>
        <v>3.7129342352881345</v>
      </c>
      <c r="F7" s="11">
        <f t="shared" ref="F7:F18" si="2">D7-B7</f>
        <v>48</v>
      </c>
      <c r="G7" s="5">
        <f t="shared" si="0"/>
        <v>292</v>
      </c>
    </row>
    <row r="8" spans="1:18" ht="63.6" hidden="1" customHeight="1">
      <c r="A8" s="1" t="s">
        <v>1</v>
      </c>
      <c r="B8" s="5"/>
      <c r="C8" s="5"/>
      <c r="D8" s="5"/>
      <c r="E8" s="5"/>
      <c r="F8" s="5">
        <f t="shared" si="2"/>
        <v>0</v>
      </c>
      <c r="G8" s="5"/>
    </row>
    <row r="9" spans="1:18" ht="42.6" hidden="1" customHeight="1">
      <c r="A9" s="1" t="s">
        <v>13</v>
      </c>
      <c r="B9" s="5"/>
      <c r="C9" s="5"/>
      <c r="D9" s="5"/>
      <c r="E9" s="5"/>
      <c r="F9" s="11">
        <f t="shared" si="2"/>
        <v>0</v>
      </c>
      <c r="G9" s="5"/>
    </row>
    <row r="10" spans="1:18" ht="40.200000000000003" customHeight="1">
      <c r="A10" s="1" t="s">
        <v>21</v>
      </c>
      <c r="B10" s="5">
        <v>639173.30000000005</v>
      </c>
      <c r="C10" s="5">
        <v>3272584.3</v>
      </c>
      <c r="D10" s="5">
        <v>647066.30000000005</v>
      </c>
      <c r="E10" s="5">
        <f t="shared" si="1"/>
        <v>19.772334054160197</v>
      </c>
      <c r="F10" s="11">
        <f t="shared" si="2"/>
        <v>7893</v>
      </c>
      <c r="G10" s="5">
        <f t="shared" ref="G10:G18" si="3">D10/B10%</f>
        <v>101.23487636295197</v>
      </c>
    </row>
    <row r="11" spans="1:18" ht="51.6" customHeight="1">
      <c r="A11" s="1" t="s">
        <v>0</v>
      </c>
      <c r="B11" s="5">
        <v>43394.1</v>
      </c>
      <c r="C11" s="5">
        <v>202571.4</v>
      </c>
      <c r="D11" s="5">
        <v>46701.599999999999</v>
      </c>
      <c r="E11" s="5">
        <f t="shared" si="1"/>
        <v>23.054389711479509</v>
      </c>
      <c r="F11" s="11">
        <f t="shared" si="2"/>
        <v>3307.5</v>
      </c>
      <c r="G11" s="5">
        <f t="shared" si="3"/>
        <v>107.62200391297435</v>
      </c>
    </row>
    <row r="12" spans="1:18" ht="40.200000000000003" customHeight="1">
      <c r="A12" s="1" t="s">
        <v>23</v>
      </c>
      <c r="B12" s="5">
        <v>67190.7</v>
      </c>
      <c r="C12" s="5">
        <v>325029.40000000002</v>
      </c>
      <c r="D12" s="5">
        <v>58765.7</v>
      </c>
      <c r="E12" s="5">
        <f t="shared" si="1"/>
        <v>18.080118290837689</v>
      </c>
      <c r="F12" s="11">
        <f t="shared" si="2"/>
        <v>-8425</v>
      </c>
      <c r="G12" s="5">
        <f t="shared" si="3"/>
        <v>87.461062319636497</v>
      </c>
    </row>
    <row r="13" spans="1:18" ht="37.799999999999997" customHeight="1">
      <c r="A13" s="1" t="s">
        <v>14</v>
      </c>
      <c r="B13" s="5">
        <v>0</v>
      </c>
      <c r="C13" s="5">
        <v>850</v>
      </c>
      <c r="D13" s="5">
        <v>0</v>
      </c>
      <c r="E13" s="5">
        <f t="shared" ref="E13:E18" si="4">D13/C13%</f>
        <v>0</v>
      </c>
      <c r="F13" s="11">
        <f t="shared" si="2"/>
        <v>0</v>
      </c>
      <c r="G13" s="5"/>
    </row>
    <row r="14" spans="1:18" s="7" customFormat="1" ht="54" hidden="1" customHeight="1">
      <c r="A14" s="1" t="s">
        <v>10</v>
      </c>
      <c r="B14" s="5"/>
      <c r="C14" s="5"/>
      <c r="D14" s="5"/>
      <c r="E14" s="5"/>
      <c r="F14" s="5">
        <f t="shared" si="2"/>
        <v>0</v>
      </c>
      <c r="G14" s="5"/>
    </row>
    <row r="15" spans="1:18" s="7" customFormat="1" ht="38.4" hidden="1" customHeight="1">
      <c r="A15" s="1" t="s">
        <v>11</v>
      </c>
      <c r="B15" s="5"/>
      <c r="C15" s="5"/>
      <c r="D15" s="5"/>
      <c r="E15" s="5"/>
      <c r="F15" s="5">
        <f t="shared" si="2"/>
        <v>0</v>
      </c>
      <c r="G15" s="5"/>
    </row>
    <row r="16" spans="1:18" s="7" customFormat="1" ht="54" hidden="1" customHeight="1">
      <c r="A16" s="1" t="s">
        <v>12</v>
      </c>
      <c r="B16" s="5"/>
      <c r="C16" s="5"/>
      <c r="D16" s="5"/>
      <c r="E16" s="5"/>
      <c r="F16" s="11">
        <f t="shared" si="2"/>
        <v>0</v>
      </c>
      <c r="G16" s="5" t="e">
        <f t="shared" si="3"/>
        <v>#DIV/0!</v>
      </c>
    </row>
    <row r="17" spans="1:7" s="7" customFormat="1" ht="54" customHeight="1">
      <c r="A17" s="1" t="s">
        <v>22</v>
      </c>
      <c r="B17" s="5">
        <v>2420.5</v>
      </c>
      <c r="C17" s="5">
        <v>2204.4</v>
      </c>
      <c r="D17" s="5">
        <v>1794.5</v>
      </c>
      <c r="E17" s="5">
        <f t="shared" si="4"/>
        <v>81.405371076029752</v>
      </c>
      <c r="F17" s="11">
        <f t="shared" si="2"/>
        <v>-626</v>
      </c>
      <c r="G17" s="5">
        <f t="shared" si="3"/>
        <v>74.137574881222889</v>
      </c>
    </row>
    <row r="18" spans="1:7" ht="17.399999999999999">
      <c r="A18" s="4" t="s">
        <v>3</v>
      </c>
      <c r="B18" s="6">
        <f>SUM(B5:B17)</f>
        <v>754284.29999999993</v>
      </c>
      <c r="C18" s="6">
        <f>SUM(C5:C17)</f>
        <v>3813600.9999999995</v>
      </c>
      <c r="D18" s="6">
        <f>SUM(D5:D17)</f>
        <v>756596.5</v>
      </c>
      <c r="E18" s="9">
        <f t="shared" si="4"/>
        <v>19.839424732687036</v>
      </c>
      <c r="F18" s="9">
        <f t="shared" si="2"/>
        <v>2312.2000000000698</v>
      </c>
      <c r="G18" s="9">
        <f t="shared" si="3"/>
        <v>100.30654224143338</v>
      </c>
    </row>
  </sheetData>
  <mergeCells count="7">
    <mergeCell ref="A3:A4"/>
    <mergeCell ref="A1:G1"/>
    <mergeCell ref="F3:G3"/>
    <mergeCell ref="E3:E4"/>
    <mergeCell ref="D3:D4"/>
    <mergeCell ref="C3:C4"/>
    <mergeCell ref="B3:B4"/>
  </mergeCells>
  <pageMargins left="0.70866141732283472" right="0.31496062992125984" top="0.55118110236220474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bsz</dc:creator>
  <cp:lastModifiedBy>bsz</cp:lastModifiedBy>
  <cp:lastPrinted>2025-04-16T06:08:02Z</cp:lastPrinted>
  <dcterms:created xsi:type="dcterms:W3CDTF">2016-08-15T07:04:14Z</dcterms:created>
  <dcterms:modified xsi:type="dcterms:W3CDTF">2025-04-16T06:47:06Z</dcterms:modified>
</cp:coreProperties>
</file>