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9 месяцев 2024\"/>
    </mc:Choice>
  </mc:AlternateContent>
  <bookViews>
    <workbookView xWindow="96" yWindow="132" windowWidth="19416" windowHeight="11016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B19" i="3" l="1"/>
  <c r="G18" i="3" l="1"/>
  <c r="G6" i="3"/>
  <c r="G7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<sst xmlns="http://schemas.openxmlformats.org/spreadsheetml/2006/main" count="25" uniqueCount="25">
  <si>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</si>
  <si>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</si>
  <si>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</si>
  <si>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</si>
  <si>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</si>
  <si>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</si>
  <si>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</si>
  <si>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</si>
  <si>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</si>
  <si>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</si>
  <si>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</si>
  <si>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</si>
  <si>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</si>
  <si>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</si>
  <si>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</si>
  <si>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</si>
  <si>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</si>
  <si>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Муниципальная программа "Развитие системы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</si>
  <si>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2019-2024 годах"</t>
  </si>
  <si>
    <t>План на 2024 год</t>
  </si>
  <si>
    <t>% исполнения к  плану 2024 года</t>
  </si>
  <si>
    <t>Исполнение по расходам бюджета Балаковского муниципального района в разрезе муниципальных программ за 9 месяцев 2024 года</t>
  </si>
  <si>
    <t>Исполнение за 9 месяцев 2023 года</t>
  </si>
  <si>
    <t>Исполнение за 9 месяцев 2024 года</t>
  </si>
  <si>
    <t>Изменения к исполнению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</si>
</sst>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topLeftCell="A2" zoomScale="75" zoomScaleNormal="75" workbookViewId="0">
      <selection activeCell="B7" sqref="B7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22</v>
      </c>
      <c r="C3" s="14" t="s">
        <v>19</v>
      </c>
      <c r="D3" s="14" t="s">
        <v>23</v>
      </c>
      <c r="E3" s="18" t="s">
        <v>20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6168.8</v>
      </c>
      <c r="C5" s="5">
        <v>9194.2000000000007</v>
      </c>
      <c r="D5" s="5">
        <v>7415.8</v>
      </c>
      <c r="E5" s="5">
        <f>D5/C5%</f>
        <v>80.657370951251877</v>
      </c>
      <c r="F5" s="11">
        <f>D5-B5</f>
        <v>1247</v>
      </c>
      <c r="G5" s="5">
        <f>D5/B5%</f>
        <v>120.21462845285954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190.3</v>
      </c>
      <c r="C7" s="5">
        <v>12890.8</v>
      </c>
      <c r="D7" s="5">
        <v>8769.2000000000007</v>
      </c>
      <c r="E7" s="5">
        <f t="shared" ref="E7:E13" si="1">D7/C7%</f>
        <v>68.026809817854613</v>
      </c>
      <c r="F7" s="11">
        <f t="shared" ref="F7:F19" si="2">D7-B7</f>
        <v>8578.9000000000015</v>
      </c>
      <c r="G7" s="5">
        <f t="shared" si="0"/>
        <v>4608.092485549133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58459.199999999997</v>
      </c>
      <c r="C9" s="5"/>
      <c r="D9" s="5"/>
      <c r="E9" s="5"/>
      <c r="F9" s="11">
        <f t="shared" si="2"/>
        <v>-58459.199999999997</v>
      </c>
      <c r="G9" s="5">
        <f>D9/B9%</f>
        <v>0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17</v>
      </c>
      <c r="B11" s="5">
        <v>1931146.1</v>
      </c>
      <c r="C11" s="5">
        <v>3305365.3</v>
      </c>
      <c r="D11" s="5">
        <v>2198645.1</v>
      </c>
      <c r="E11" s="5">
        <f t="shared" si="1"/>
        <v>66.517461776463861</v>
      </c>
      <c r="F11" s="11">
        <f t="shared" si="2"/>
        <v>267499</v>
      </c>
      <c r="G11" s="5">
        <f t="shared" ref="G11:G19" si="3">D11/B11%</f>
        <v>113.85182612542884</v>
      </c>
    </row>
    <row r="12" spans="1:18" ht="51.6" customHeight="1">
      <c r="A12" s="1" t="s">
        <v>1</v>
      </c>
      <c r="B12" s="5">
        <v>113326.8</v>
      </c>
      <c r="C12" s="5">
        <v>232600.1</v>
      </c>
      <c r="D12" s="5">
        <v>155866.5</v>
      </c>
      <c r="E12" s="5">
        <f t="shared" si="1"/>
        <v>67.010504294710103</v>
      </c>
      <c r="F12" s="11">
        <f t="shared" si="2"/>
        <v>42539.7</v>
      </c>
      <c r="G12" s="5">
        <f t="shared" si="3"/>
        <v>137.53719332055613</v>
      </c>
    </row>
    <row r="13" spans="1:18" ht="40.200000000000003" customHeight="1">
      <c r="A13" s="1" t="s">
        <v>0</v>
      </c>
      <c r="B13" s="5">
        <v>204651.1</v>
      </c>
      <c r="C13" s="5">
        <v>383572.2</v>
      </c>
      <c r="D13" s="5">
        <v>215289.2</v>
      </c>
      <c r="E13" s="5">
        <f t="shared" si="1"/>
        <v>56.127425293073898</v>
      </c>
      <c r="F13" s="11">
        <f t="shared" si="2"/>
        <v>10638.100000000006</v>
      </c>
      <c r="G13" s="5">
        <f t="shared" si="3"/>
        <v>105.19816409489127</v>
      </c>
    </row>
    <row r="14" spans="1:18" ht="37.799999999999997" customHeight="1">
      <c r="A14" s="1" t="s">
        <v>16</v>
      </c>
      <c r="B14" s="5">
        <v>194.5</v>
      </c>
      <c r="C14" s="5">
        <v>1700</v>
      </c>
      <c r="D14" s="5">
        <v>196.5</v>
      </c>
      <c r="E14" s="5">
        <f t="shared" ref="E14:E19" si="4">D14/C14%</f>
        <v>11.558823529411764</v>
      </c>
      <c r="F14" s="11">
        <f t="shared" si="2"/>
        <v>2</v>
      </c>
      <c r="G14" s="5"/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18</v>
      </c>
      <c r="B18" s="5">
        <v>4591.6000000000004</v>
      </c>
      <c r="C18" s="5">
        <v>2420.5</v>
      </c>
      <c r="D18" s="5">
        <v>2420.5</v>
      </c>
      <c r="E18" s="5">
        <f t="shared" si="4"/>
        <v>100</v>
      </c>
      <c r="F18" s="11">
        <f t="shared" si="2"/>
        <v>-2171.1000000000004</v>
      </c>
      <c r="G18" s="5">
        <f t="shared" si="3"/>
        <v>52.715828904956872</v>
      </c>
    </row>
    <row r="19" spans="1:7" ht="17.399999999999999">
      <c r="A19" s="4" t="s">
        <v>4</v>
      </c>
      <c r="B19" s="6">
        <f>SUM(B5:B18)</f>
        <v>2318728.4000000004</v>
      </c>
      <c r="C19" s="6">
        <f>SUM(C5:C18)</f>
        <v>3947743.1</v>
      </c>
      <c r="D19" s="6">
        <f>SUM(D5:D18)</f>
        <v>2588602.8000000003</v>
      </c>
      <c r="E19" s="9">
        <f t="shared" si="4"/>
        <v>65.571713620372108</v>
      </c>
      <c r="F19" s="9">
        <f t="shared" si="2"/>
        <v>269874.39999999991</v>
      </c>
      <c r="G19" s="9">
        <f t="shared" si="3"/>
        <v>111.63889656071836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2024-07-10T05:52:38Z</cp:lastPrinted>
  <dcterms:created xsi:type="dcterms:W3CDTF">2016-08-15T07:04:14Z</dcterms:created>
  <dcterms:modified xsi:type="dcterms:W3CDTF">2024-10-04T06:20:34Z</dcterms:modified>
</cp:coreProperties>
</file>