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348" windowWidth="16536" windowHeight="9228"/>
  </bookViews>
  <sheets>
    <sheet name="отчет" sheetId="1" r:id="rId1"/>
  </sheets>
  <definedNames>
    <definedName name="_xlnm.Print_Titles" localSheetId="0">отчет!$7:$8</definedName>
    <definedName name="_xlnm.Print_Area" localSheetId="0">отчет!$A$1:$D$30</definedName>
  </definedNames>
  <calcPr calcId="124519"/>
</workbook>
</file>

<file path=xl/calcChain.xml><?xml version="1.0" encoding="utf-8"?>
<calcChain xmlns="http://schemas.openxmlformats.org/spreadsheetml/2006/main">
  <c r="D22" i="1"/>
  <c r="D24"/>
  <c r="D15" l="1"/>
  <c r="D27"/>
  <c r="D29"/>
  <c r="D21"/>
  <c r="D11"/>
  <c r="D10" s="1"/>
  <c r="D13"/>
  <c r="D17"/>
  <c r="D16" s="1"/>
  <c r="D19"/>
  <c r="C29"/>
  <c r="C27"/>
  <c r="C24"/>
  <c r="C21" s="1"/>
  <c r="C22"/>
  <c r="C19"/>
  <c r="C17"/>
  <c r="C13"/>
  <c r="C12"/>
  <c r="C11" s="1"/>
  <c r="D9" l="1"/>
  <c r="C16"/>
  <c r="C10"/>
  <c r="C26"/>
  <c r="C15"/>
  <c r="C9" l="1"/>
</calcChain>
</file>

<file path=xl/sharedStrings.xml><?xml version="1.0" encoding="utf-8"?>
<sst xmlns="http://schemas.openxmlformats.org/spreadsheetml/2006/main" count="50" uniqueCount="50">
  <si>
    <t xml:space="preserve">     </t>
  </si>
  <si>
    <t>Код бюджетной классификации</t>
  </si>
  <si>
    <t>Наименование источника финансирования дефицита бюджета</t>
  </si>
  <si>
    <t>01 00 00 00 00 0000 000</t>
  </si>
  <si>
    <t>Источники внутреннего финансирования дефицитов бюджетов</t>
  </si>
  <si>
    <t>01 02 00 00 00 0000 000</t>
  </si>
  <si>
    <t xml:space="preserve">Кредиты кредитных организаций в валюте Российской Федерации 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</si>
  <si>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</si>
  <si>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</si>
  <si>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</si>
  <si>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</si>
  <si>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</si>
  <si>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</si>
  <si>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</si>
  <si>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</si>
  <si>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01 03 00 00 00 0000 000</t>
  </si>
  <si>
    <t xml:space="preserve">Бюджетные кредиты от других бюджетов бюджетной системы Российской Федерации 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</si>
  <si>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</si>
  <si>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</si>
  <si>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</si>
  <si>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</si>
  <si>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</si>
  <si>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</si>
  <si>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</si>
  <si>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</si>
  <si>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</si>
  <si>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</si>
  <si>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</si>
  <si>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</si>
  <si>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</si>
  <si>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</si>
  <si>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</si>
  <si>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</si>
  <si>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</si>
  <si>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</si>
  <si>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</si>
  <si>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</si>
  <si>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01 06 05 00 00 0000 000</t>
  </si>
  <si>
    <t>Бюджетные кредиты, предоставленные внутри страны в валюте Российской Федерации</t>
  </si>
  <si>
    <t>01 06 05 00 00 0000 500</t>
  </si>
  <si>
    <t>Предоставление бюджетных кредитов внутри страны в валюте Российской Федерации</t>
  </si>
  <si>
    <t>01 06 05 02 05 0000 540</t>
  </si>
  <si>
    <t>Предоставление бюджетных кредитов другим бюджетам бюджетной системы РФ из бюджета муниципального района в валюте РФ</t>
  </si>
  <si>
    <t>01 06 05 00 00 0000 600</t>
  </si>
  <si>
    <t>Возврат бюджетных кредитов, предоставленных внутри страны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</si>
  <si>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</si>
  <si>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РФ из бюджета муниципального района в валюте РФ</t>
  </si>
  <si>
    <t>Сумма плановых назначений</t>
  </si>
  <si>
    <t>Сумма исполнения</t>
  </si>
  <si>
    <t>Отчет об исполнении приложения 11 "Источники финансирования дефицита районного бюджета Балаковского муниципального района на 2020 год и на плановый период 2021 и 2022 годов  к решению Собрания Балаковского муниципального района "О районном бюджете Балаковского муниципального района на 2020 год и на плановый период 2021 и 2022 годов" от 24.12.2019 года №12-145 (с последними изменениями)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</si>
</sst>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u/>
      <sz val="10"/>
      <name val="Arial Cyr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2" fontId="1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7" fillId="0" borderId="0" xfId="0" applyFont="1" applyFill="1"/>
    <xf numFmtId="0" fontId="2" fillId="0" borderId="1" xfId="0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0" xfId="0" applyFont="1" applyFill="1"/>
    <xf numFmtId="4" fontId="8" fillId="0" borderId="0" xfId="0" applyNumberFormat="1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tabSelected="1" topLeftCell="A4" zoomScale="80" zoomScaleNormal="80" zoomScaleSheetLayoutView="100" workbookViewId="0">
      <selection activeCell="E4" sqref="E4"/>
    </sheetView>
  </sheetViews>
  <sheetFormatPr defaultRowHeight="13.2"/>
  <cols>
    <col min="1" max="1" width="25" style="1" customWidth="1"/>
    <col min="2" max="2" width="72" style="1" customWidth="1"/>
    <col min="3" max="4" width="17.109375" style="1" customWidth="1"/>
    <col min="5" max="5" width="10" style="1" customWidth="1"/>
    <col min="6" max="6" width="14.33203125" style="1" customWidth="1"/>
    <col min="7" max="7" width="16.5546875" style="1" customWidth="1"/>
    <col min="8" max="16384" width="8.88671875" style="1"/>
  </cols>
  <sheetData>
    <row r="1" spans="1:4" ht="15.75" hidden="1" customHeight="1">
      <c r="B1" s="2" t="s">
        <v>0</v>
      </c>
      <c r="C1" s="2"/>
      <c r="D1" s="2"/>
    </row>
    <row r="2" spans="1:4" ht="78" hidden="1" customHeight="1">
      <c r="B2" s="2"/>
      <c r="C2" s="2"/>
      <c r="D2" s="2"/>
    </row>
    <row r="3" spans="1:4" ht="3" hidden="1" customHeight="1">
      <c r="B3" s="24"/>
      <c r="C3" s="24"/>
      <c r="D3" s="24"/>
    </row>
    <row r="4" spans="1:4" ht="120" customHeight="1">
      <c r="A4" s="25" t="s">
        <v>49</v>
      </c>
      <c r="B4" s="25"/>
      <c r="C4" s="25"/>
      <c r="D4" s="25"/>
    </row>
    <row r="5" spans="1:4" hidden="1"/>
    <row r="6" spans="1:4" ht="28.35" customHeight="1">
      <c r="A6" s="3"/>
    </row>
    <row r="7" spans="1:4" s="5" customFormat="1" ht="46.8">
      <c r="A7" s="4" t="s">
        <v>1</v>
      </c>
      <c r="B7" s="4" t="s">
        <v>2</v>
      </c>
      <c r="C7" s="23" t="s">
        <v>47</v>
      </c>
      <c r="D7" s="23" t="s">
        <v>48</v>
      </c>
    </row>
    <row r="8" spans="1:4" ht="15" customHeight="1">
      <c r="A8" s="6">
        <v>1</v>
      </c>
      <c r="B8" s="6">
        <v>2</v>
      </c>
      <c r="C8" s="7">
        <v>3</v>
      </c>
      <c r="D8" s="7">
        <v>4</v>
      </c>
    </row>
    <row r="9" spans="1:4" ht="15.6">
      <c r="A9" s="8" t="s">
        <v>3</v>
      </c>
      <c r="B9" s="9" t="s">
        <v>4</v>
      </c>
      <c r="C9" s="10">
        <f>C10+C15+C21+C26</f>
        <v>71522.399999999951</v>
      </c>
      <c r="D9" s="10">
        <f>D10+D15+D21+D26</f>
        <v>3685.4000000000015</v>
      </c>
    </row>
    <row r="10" spans="1:4" ht="15.6">
      <c r="A10" s="8" t="s">
        <v>5</v>
      </c>
      <c r="B10" s="9" t="s">
        <v>6</v>
      </c>
      <c r="C10" s="10">
        <f>SUM(C11+C13)</f>
        <v>41449.699999999953</v>
      </c>
      <c r="D10" s="10">
        <f>SUM(D11+D13)</f>
        <v>32000</v>
      </c>
    </row>
    <row r="11" spans="1:4" ht="31.2">
      <c r="A11" s="8" t="s">
        <v>7</v>
      </c>
      <c r="B11" s="9" t="s">
        <v>8</v>
      </c>
      <c r="C11" s="10">
        <f>SUM(C12)</f>
        <v>638405.1</v>
      </c>
      <c r="D11" s="10">
        <f>SUM(D12)</f>
        <v>535000</v>
      </c>
    </row>
    <row r="12" spans="1:4" ht="31.2">
      <c r="A12" s="11" t="s">
        <v>9</v>
      </c>
      <c r="B12" s="12" t="s">
        <v>10</v>
      </c>
      <c r="C12" s="13">
        <f>700000-61594.9</f>
        <v>638405.1</v>
      </c>
      <c r="D12" s="13">
        <v>535000</v>
      </c>
    </row>
    <row r="13" spans="1:4" ht="31.2">
      <c r="A13" s="8" t="s">
        <v>11</v>
      </c>
      <c r="B13" s="9" t="s">
        <v>12</v>
      </c>
      <c r="C13" s="10">
        <f>SUM(C14)</f>
        <v>-596955.4</v>
      </c>
      <c r="D13" s="10">
        <f>SUM(D14)</f>
        <v>-503000</v>
      </c>
    </row>
    <row r="14" spans="1:4" ht="31.2">
      <c r="A14" s="11" t="s">
        <v>13</v>
      </c>
      <c r="B14" s="12" t="s">
        <v>14</v>
      </c>
      <c r="C14" s="13">
        <v>-596955.4</v>
      </c>
      <c r="D14" s="13">
        <v>-503000</v>
      </c>
    </row>
    <row r="15" spans="1:4" ht="31.2">
      <c r="A15" s="8" t="s">
        <v>15</v>
      </c>
      <c r="B15" s="9" t="s">
        <v>16</v>
      </c>
      <c r="C15" s="10">
        <f>SUM(C17+C19)</f>
        <v>0</v>
      </c>
      <c r="D15" s="10">
        <f>SUM(D17+D19)</f>
        <v>0</v>
      </c>
    </row>
    <row r="16" spans="1:4" ht="31.2">
      <c r="A16" s="8" t="s">
        <v>17</v>
      </c>
      <c r="B16" s="9" t="s">
        <v>18</v>
      </c>
      <c r="C16" s="10">
        <f>C17+C19</f>
        <v>0</v>
      </c>
      <c r="D16" s="10">
        <f>D17+D19</f>
        <v>0</v>
      </c>
    </row>
    <row r="17" spans="1:7" ht="31.2">
      <c r="A17" s="8" t="s">
        <v>19</v>
      </c>
      <c r="B17" s="9" t="s">
        <v>20</v>
      </c>
      <c r="C17" s="10">
        <f>SUM(C18)</f>
        <v>87000</v>
      </c>
      <c r="D17" s="10">
        <f>SUM(D18)</f>
        <v>174000</v>
      </c>
    </row>
    <row r="18" spans="1:7" s="14" customFormat="1" ht="46.8">
      <c r="A18" s="11" t="s">
        <v>21</v>
      </c>
      <c r="B18" s="12" t="s">
        <v>22</v>
      </c>
      <c r="C18" s="13">
        <v>87000</v>
      </c>
      <c r="D18" s="13">
        <v>174000</v>
      </c>
    </row>
    <row r="19" spans="1:7" ht="46.8">
      <c r="A19" s="8" t="s">
        <v>23</v>
      </c>
      <c r="B19" s="9" t="s">
        <v>24</v>
      </c>
      <c r="C19" s="10">
        <f>SUM(C20)</f>
        <v>-87000</v>
      </c>
      <c r="D19" s="10">
        <f>SUM(D20)</f>
        <v>-174000</v>
      </c>
    </row>
    <row r="20" spans="1:7" s="14" customFormat="1" ht="46.8">
      <c r="A20" s="11" t="s">
        <v>25</v>
      </c>
      <c r="B20" s="12" t="s">
        <v>26</v>
      </c>
      <c r="C20" s="13">
        <v>-87000</v>
      </c>
      <c r="D20" s="13">
        <v>-174000</v>
      </c>
    </row>
    <row r="21" spans="1:7" s="5" customFormat="1" ht="15.6">
      <c r="A21" s="8" t="s">
        <v>27</v>
      </c>
      <c r="B21" s="15" t="s">
        <v>28</v>
      </c>
      <c r="C21" s="10">
        <f>C22+C24</f>
        <v>30072.7</v>
      </c>
      <c r="D21" s="10">
        <f>D22+D24</f>
        <v>-28314.6</v>
      </c>
    </row>
    <row r="22" spans="1:7" s="5" customFormat="1" ht="15.6">
      <c r="A22" s="8" t="s">
        <v>29</v>
      </c>
      <c r="B22" s="15" t="s">
        <v>30</v>
      </c>
      <c r="C22" s="10">
        <f>C23</f>
        <v>-723.8</v>
      </c>
      <c r="D22" s="10">
        <f>D23</f>
        <v>-59111.1</v>
      </c>
    </row>
    <row r="23" spans="1:7" s="17" customFormat="1" ht="31.2">
      <c r="A23" s="11" t="s">
        <v>31</v>
      </c>
      <c r="B23" s="11" t="s">
        <v>32</v>
      </c>
      <c r="C23" s="16">
        <v>-723.8</v>
      </c>
      <c r="D23" s="16">
        <v>-59111.1</v>
      </c>
    </row>
    <row r="24" spans="1:7" s="5" customFormat="1" ht="15.6">
      <c r="A24" s="8" t="s">
        <v>33</v>
      </c>
      <c r="B24" s="18" t="s">
        <v>34</v>
      </c>
      <c r="C24" s="10">
        <f>C25</f>
        <v>30796.5</v>
      </c>
      <c r="D24" s="10">
        <f>D25</f>
        <v>30796.5</v>
      </c>
    </row>
    <row r="25" spans="1:7" ht="30.6" customHeight="1">
      <c r="A25" s="11" t="s">
        <v>35</v>
      </c>
      <c r="B25" s="19" t="s">
        <v>36</v>
      </c>
      <c r="C25" s="13">
        <v>30796.5</v>
      </c>
      <c r="D25" s="13">
        <v>30796.5</v>
      </c>
      <c r="G25" s="20"/>
    </row>
    <row r="26" spans="1:7" ht="31.2">
      <c r="A26" s="9" t="s">
        <v>37</v>
      </c>
      <c r="B26" s="9" t="s">
        <v>38</v>
      </c>
      <c r="C26" s="10">
        <f>C27+C29</f>
        <v>0</v>
      </c>
      <c r="D26" s="10"/>
      <c r="G26" s="20"/>
    </row>
    <row r="27" spans="1:7" s="21" customFormat="1" ht="31.2">
      <c r="A27" s="9" t="s">
        <v>39</v>
      </c>
      <c r="B27" s="9" t="s">
        <v>40</v>
      </c>
      <c r="C27" s="10">
        <f>C28</f>
        <v>-50000</v>
      </c>
      <c r="D27" s="10">
        <f>D28</f>
        <v>-35000</v>
      </c>
      <c r="G27" s="22"/>
    </row>
    <row r="28" spans="1:7" s="21" customFormat="1" ht="31.2">
      <c r="A28" s="12" t="s">
        <v>41</v>
      </c>
      <c r="B28" s="12" t="s">
        <v>42</v>
      </c>
      <c r="C28" s="13">
        <v>-50000</v>
      </c>
      <c r="D28" s="13">
        <v>-35000</v>
      </c>
      <c r="G28" s="22"/>
    </row>
    <row r="29" spans="1:7" s="21" customFormat="1" ht="31.2">
      <c r="A29" s="9" t="s">
        <v>43</v>
      </c>
      <c r="B29" s="9" t="s">
        <v>44</v>
      </c>
      <c r="C29" s="10">
        <f>C30</f>
        <v>50000</v>
      </c>
      <c r="D29" s="10">
        <f>D30</f>
        <v>35000</v>
      </c>
    </row>
    <row r="30" spans="1:7" s="21" customFormat="1" ht="46.8">
      <c r="A30" s="12" t="s">
        <v>45</v>
      </c>
      <c r="B30" s="12" t="s">
        <v>46</v>
      </c>
      <c r="C30" s="13">
        <v>50000</v>
      </c>
      <c r="D30" s="13">
        <v>35000</v>
      </c>
    </row>
    <row r="31" spans="1:7" s="21" customFormat="1" ht="16.8"/>
    <row r="32" spans="1:7" s="21" customFormat="1" ht="16.8"/>
    <row r="33" s="21" customFormat="1" ht="16.8"/>
    <row r="34" s="21" customFormat="1" ht="16.8"/>
    <row r="35" s="21" customFormat="1" ht="16.8"/>
    <row r="36" s="21" customFormat="1" ht="16.8"/>
    <row r="37" s="21" customFormat="1" ht="16.8"/>
    <row r="38" s="21" customFormat="1" ht="16.8"/>
    <row r="39" s="21" customFormat="1" ht="16.8"/>
    <row r="40" s="21" customFormat="1" ht="16.8"/>
    <row r="41" s="21" customFormat="1" ht="16.8"/>
    <row r="42" s="21" customFormat="1" ht="16.8"/>
    <row r="43" s="21" customFormat="1" ht="16.8"/>
    <row r="44" s="21" customFormat="1" ht="16.8"/>
    <row r="45" s="21" customFormat="1" ht="16.8"/>
    <row r="46" s="21" customFormat="1" ht="16.8"/>
    <row r="47" s="21" customFormat="1" ht="16.8"/>
    <row r="48" s="21" customFormat="1" ht="16.8"/>
    <row r="49" s="21" customFormat="1" ht="16.8"/>
  </sheetData>
  <mergeCells count="2">
    <mergeCell ref="B3:D3"/>
    <mergeCell ref="A4:D4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2021-03-29T10:55:05Z</cp:lastPrinted>
  <dcterms:created xsi:type="dcterms:W3CDTF">2021-02-15T03:37:50Z</dcterms:created>
  <dcterms:modified xsi:type="dcterms:W3CDTF">2021-03-29T10:55:19Z</dcterms:modified>
</cp:coreProperties>
</file>