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32" windowWidth="22932" windowHeight="11880"/>
  </bookViews>
  <sheets>
    <sheet name="Лист3" sheetId="3" r:id="rId1"/>
  </sheets>
  <calcPr calcId="124519" iterate="1"/>
</workbook>
</file>

<file path=xl/calcChain.xml><?xml version="1.0" encoding="utf-8"?>
<calcChain xmlns="http://schemas.openxmlformats.org/spreadsheetml/2006/main">
  <c r="G14" i="3"/>
  <c r="G15"/>
  <c r="G16"/>
  <c r="G18"/>
  <c r="G6"/>
  <c r="G7"/>
  <c r="B19"/>
  <c r="F18"/>
  <c r="G17"/>
  <c r="D19"/>
  <c r="E18"/>
  <c r="C19"/>
  <c r="F15"/>
  <c r="F16"/>
  <c r="F17"/>
  <c r="E17"/>
  <c r="E19" l="1"/>
  <c r="F6"/>
  <c r="E15"/>
  <c r="F8"/>
  <c r="G9" l="1"/>
  <c r="G11"/>
  <c r="G12"/>
  <c r="G13"/>
  <c r="G5"/>
  <c r="F7"/>
  <c r="F9"/>
  <c r="F10"/>
  <c r="F11"/>
  <c r="F12"/>
  <c r="F13"/>
  <c r="F14"/>
  <c r="F5"/>
  <c r="E7"/>
  <c r="E9"/>
  <c r="E11"/>
  <c r="E12"/>
  <c r="E13"/>
  <c r="E14"/>
  <c r="E5"/>
  <c r="F19" l="1"/>
  <c r="G19"/>
</calcChain>
</file>

<file path=xl/sharedStrings.xml><?xml version="1.0" encoding="utf-8"?>
<sst xmlns="http://schemas.openxmlformats.org/spreadsheetml/2006/main" count="25" uniqueCount="25">
  <si>
    <t>Муниципальная программа "Развитие культуры Балаковского муниципального района"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</si>
  <si>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</si>
  <si>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Муниципальная программа "Развитие системы образования на территории Балаковского муниципального района"</t>
  </si>
  <si>
    <t>Муниципальная программа "Охрана окружающей среды, воспроизводство и рациональное использование природных ресурсов Балаковского муниципального района"</t>
  </si>
  <si>
    <t>Наименование муниципальной программы</t>
  </si>
  <si>
    <t>ИТОГО</t>
  </si>
  <si>
    <t>тыс.руб.</t>
  </si>
  <si>
    <t>%</t>
  </si>
  <si>
    <t xml:space="preserve">+                              -  </t>
  </si>
  <si>
    <t>Муниципальная программа "Противодействие коррупции на территории БМР на 2015-2017 годы"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</si>
  <si>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</si>
  <si>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Балаковского муниципального района"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</si>
  <si>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</si>
  <si>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Муниципальная программа "Сохранение памятников культурного наследия"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</si>
  <si>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</si>
  <si>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</si>
  <si>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Муниципальная программа "Обеспечение жильем молодых семей на территории Балаковского муниципального района "</t>
  </si>
  <si>
    <t>Муниципальная программа "Обеспечение населения жильем на территории Балаковского муниципального района в 2019-2022 годах"</t>
  </si>
  <si>
    <t>План на 2020 год</t>
  </si>
  <si>
    <t>% исполнения к  плану 2020 года</t>
  </si>
  <si>
    <t>Муниципальная программа "АПК Безопасный город" на территории Балаковского муниципального района"</t>
  </si>
  <si>
    <t>Исполнение по расходам бюджета Балаковского муниципального района в разрезе муниципальных программ за  2020 год</t>
  </si>
  <si>
    <t>Исполнение за  2019 год</t>
  </si>
  <si>
    <t>Исполнение за  2020 год</t>
  </si>
  <si>
    <t>Изменения к исполнению за  2019 год</t>
  </si>
</sst>
</file>

<file path=xl/styles.xml><?xml version="1.0" encoding="utf-8"?>
<styleSheet xmlns="http://schemas.openxmlformats.org/spreadsheetml/2006/main">
  <numFmts count="3">
    <numFmt numFmtId="164" formatCode="0000000000"/>
    <numFmt numFmtId="165" formatCode="#,##0.0;[Red]\-#,##0.0;0.0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">
    <xf numFmtId="0" fontId="0" fillId="0" borderId="0" xfId="0"/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0" fillId="0" borderId="0" xfId="0"/>
    <xf numFmtId="0" fontId="6" fillId="0" borderId="0" xfId="0" applyFont="1" applyAlignment="1">
      <alignment wrapText="1"/>
    </xf>
    <xf numFmtId="165" fontId="4" fillId="0" borderId="1" xfId="2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tabSelected="1" topLeftCell="A4" zoomScale="75" zoomScaleNormal="75" workbookViewId="0">
      <selection activeCell="C17" sqref="C17"/>
    </sheetView>
  </sheetViews>
  <sheetFormatPr defaultRowHeight="14.4"/>
  <cols>
    <col min="1" max="1" width="74.109375" customWidth="1"/>
    <col min="2" max="2" width="22.21875" style="7" customWidth="1"/>
    <col min="3" max="3" width="23" customWidth="1"/>
    <col min="4" max="4" width="21.21875" customWidth="1"/>
    <col min="5" max="5" width="22.88671875" style="7" customWidth="1"/>
    <col min="6" max="6" width="22" customWidth="1"/>
    <col min="7" max="7" width="22.109375" style="7" customWidth="1"/>
  </cols>
  <sheetData>
    <row r="1" spans="1:18" ht="39" customHeight="1">
      <c r="A1" s="15" t="s">
        <v>21</v>
      </c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4" customHeight="1">
      <c r="A2" s="2"/>
      <c r="B2" s="2"/>
      <c r="C2" s="2"/>
      <c r="D2" s="3"/>
      <c r="E2" s="2"/>
      <c r="F2" s="10"/>
      <c r="G2" s="10" t="s">
        <v>6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7" customFormat="1" ht="37.200000000000003" customHeight="1">
      <c r="A3" s="14" t="s">
        <v>4</v>
      </c>
      <c r="B3" s="14" t="s">
        <v>22</v>
      </c>
      <c r="C3" s="14" t="s">
        <v>18</v>
      </c>
      <c r="D3" s="14" t="s">
        <v>23</v>
      </c>
      <c r="E3" s="18" t="s">
        <v>19</v>
      </c>
      <c r="F3" s="16" t="s">
        <v>24</v>
      </c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49.8" customHeight="1">
      <c r="A4" s="14"/>
      <c r="B4" s="14"/>
      <c r="C4" s="14"/>
      <c r="D4" s="14"/>
      <c r="E4" s="18"/>
      <c r="F4" s="13" t="s">
        <v>8</v>
      </c>
      <c r="G4" s="12" t="s">
        <v>7</v>
      </c>
      <c r="H4" s="8"/>
    </row>
    <row r="5" spans="1:18" ht="57.6" customHeight="1">
      <c r="A5" s="1" t="s">
        <v>10</v>
      </c>
      <c r="B5" s="5">
        <v>6684.5</v>
      </c>
      <c r="C5" s="5">
        <v>6819</v>
      </c>
      <c r="D5" s="5">
        <v>6819</v>
      </c>
      <c r="E5" s="5">
        <f>D5/C5%</f>
        <v>100</v>
      </c>
      <c r="F5" s="11">
        <f>D5-B5</f>
        <v>134.5</v>
      </c>
      <c r="G5" s="5">
        <f>D5/B5%</f>
        <v>102.0121175854589</v>
      </c>
    </row>
    <row r="6" spans="1:18" s="7" customFormat="1" ht="40.200000000000003" hidden="1" customHeight="1">
      <c r="A6" s="1" t="s">
        <v>9</v>
      </c>
      <c r="B6" s="5"/>
      <c r="C6" s="5"/>
      <c r="D6" s="5"/>
      <c r="E6" s="5"/>
      <c r="F6" s="11">
        <f>D6-B6</f>
        <v>0</v>
      </c>
      <c r="G6" s="5" t="e">
        <f t="shared" ref="G6:G7" si="0">D6/B6%</f>
        <v>#DIV/0!</v>
      </c>
    </row>
    <row r="7" spans="1:18" ht="40.799999999999997" customHeight="1">
      <c r="A7" s="1" t="s">
        <v>11</v>
      </c>
      <c r="B7" s="5">
        <v>4060.5</v>
      </c>
      <c r="C7" s="5">
        <v>1171.5</v>
      </c>
      <c r="D7" s="5">
        <v>1044.7</v>
      </c>
      <c r="E7" s="5">
        <f t="shared" ref="E7:E13" si="1">D7/C7%</f>
        <v>89.176269739650024</v>
      </c>
      <c r="F7" s="11">
        <f t="shared" ref="F7:F19" si="2">D7-B7</f>
        <v>-3015.8</v>
      </c>
      <c r="G7" s="5">
        <f t="shared" si="0"/>
        <v>25.728358576529988</v>
      </c>
    </row>
    <row r="8" spans="1:18" ht="63.6" hidden="1" customHeight="1">
      <c r="A8" s="1" t="s">
        <v>3</v>
      </c>
      <c r="B8" s="5"/>
      <c r="C8" s="5"/>
      <c r="D8" s="5"/>
      <c r="E8" s="5"/>
      <c r="F8" s="5">
        <f t="shared" si="2"/>
        <v>0</v>
      </c>
      <c r="G8" s="5"/>
    </row>
    <row r="9" spans="1:18" ht="62.4" customHeight="1">
      <c r="A9" s="1" t="s">
        <v>15</v>
      </c>
      <c r="B9" s="5">
        <v>90563.5</v>
      </c>
      <c r="C9" s="5">
        <v>97764.4</v>
      </c>
      <c r="D9" s="5">
        <v>97758</v>
      </c>
      <c r="E9" s="5">
        <f t="shared" si="1"/>
        <v>99.99345364979483</v>
      </c>
      <c r="F9" s="11">
        <f t="shared" si="2"/>
        <v>7194.5</v>
      </c>
      <c r="G9" s="5">
        <f>D9/B9%</f>
        <v>107.94414968502764</v>
      </c>
    </row>
    <row r="10" spans="1:18" ht="42.6" hidden="1" customHeight="1">
      <c r="A10" s="1" t="s">
        <v>16</v>
      </c>
      <c r="B10" s="5">
        <v>0</v>
      </c>
      <c r="C10" s="5"/>
      <c r="D10" s="5">
        <v>0</v>
      </c>
      <c r="E10" s="5"/>
      <c r="F10" s="11">
        <f t="shared" si="2"/>
        <v>0</v>
      </c>
      <c r="G10" s="5"/>
    </row>
    <row r="11" spans="1:18" ht="40.200000000000003" customHeight="1">
      <c r="A11" s="1" t="s">
        <v>2</v>
      </c>
      <c r="B11" s="5">
        <v>2153920.2999999998</v>
      </c>
      <c r="C11" s="5">
        <v>2185041.4</v>
      </c>
      <c r="D11" s="5">
        <v>2156174.2000000002</v>
      </c>
      <c r="E11" s="5">
        <f t="shared" si="1"/>
        <v>98.678871713826567</v>
      </c>
      <c r="F11" s="11">
        <f t="shared" si="2"/>
        <v>2253.9000000003725</v>
      </c>
      <c r="G11" s="5">
        <f t="shared" ref="G11:G19" si="3">D11/B11%</f>
        <v>100.10464175485046</v>
      </c>
    </row>
    <row r="12" spans="1:18" ht="51.6" customHeight="1">
      <c r="A12" s="1" t="s">
        <v>1</v>
      </c>
      <c r="B12" s="5">
        <v>117684.4</v>
      </c>
      <c r="C12" s="5">
        <v>99430.9</v>
      </c>
      <c r="D12" s="5">
        <v>95501.3</v>
      </c>
      <c r="E12" s="5">
        <f t="shared" si="1"/>
        <v>96.047908648116433</v>
      </c>
      <c r="F12" s="11">
        <f t="shared" si="2"/>
        <v>-22183.099999999991</v>
      </c>
      <c r="G12" s="5">
        <f t="shared" si="3"/>
        <v>81.150347879583023</v>
      </c>
    </row>
    <row r="13" spans="1:18" ht="40.200000000000003" customHeight="1">
      <c r="A13" s="1" t="s">
        <v>0</v>
      </c>
      <c r="B13" s="5">
        <v>136046.9</v>
      </c>
      <c r="C13" s="5">
        <v>140900.6</v>
      </c>
      <c r="D13" s="5">
        <v>139738.29999999999</v>
      </c>
      <c r="E13" s="5">
        <f t="shared" si="1"/>
        <v>99.175092228138126</v>
      </c>
      <c r="F13" s="11">
        <f t="shared" si="2"/>
        <v>3691.3999999999942</v>
      </c>
      <c r="G13" s="5">
        <f t="shared" si="3"/>
        <v>102.7133290063941</v>
      </c>
    </row>
    <row r="14" spans="1:18" ht="37.799999999999997" customHeight="1">
      <c r="A14" s="1" t="s">
        <v>20</v>
      </c>
      <c r="B14" s="5">
        <v>797.9</v>
      </c>
      <c r="C14" s="5">
        <v>650</v>
      </c>
      <c r="D14" s="5">
        <v>646.20000000000005</v>
      </c>
      <c r="E14" s="5">
        <f t="shared" ref="E14:E19" si="4">D14/C14%</f>
        <v>99.415384615384625</v>
      </c>
      <c r="F14" s="11">
        <f t="shared" si="2"/>
        <v>-151.69999999999993</v>
      </c>
      <c r="G14" s="5">
        <f t="shared" si="3"/>
        <v>80.987592430129098</v>
      </c>
    </row>
    <row r="15" spans="1:18" s="7" customFormat="1" ht="54" customHeight="1">
      <c r="A15" s="1" t="s">
        <v>12</v>
      </c>
      <c r="B15" s="5">
        <v>13730.2</v>
      </c>
      <c r="C15" s="5">
        <v>29076.6</v>
      </c>
      <c r="D15" s="5">
        <v>29075.8</v>
      </c>
      <c r="E15" s="5">
        <f t="shared" si="4"/>
        <v>99.997248646678102</v>
      </c>
      <c r="F15" s="5">
        <f t="shared" si="2"/>
        <v>15345.599999999999</v>
      </c>
      <c r="G15" s="5">
        <f t="shared" si="3"/>
        <v>211.76530567653782</v>
      </c>
    </row>
    <row r="16" spans="1:18" s="7" customFormat="1" ht="38.4" customHeight="1">
      <c r="A16" s="1" t="s">
        <v>13</v>
      </c>
      <c r="B16" s="5">
        <v>6600</v>
      </c>
      <c r="C16" s="5">
        <v>0</v>
      </c>
      <c r="D16" s="5">
        <v>0</v>
      </c>
      <c r="E16" s="5"/>
      <c r="F16" s="5">
        <f t="shared" si="2"/>
        <v>-6600</v>
      </c>
      <c r="G16" s="5">
        <f t="shared" si="3"/>
        <v>0</v>
      </c>
    </row>
    <row r="17" spans="1:7" s="7" customFormat="1" ht="54" customHeight="1">
      <c r="A17" s="1" t="s">
        <v>14</v>
      </c>
      <c r="B17" s="5">
        <v>15512</v>
      </c>
      <c r="C17" s="5">
        <v>43623.9</v>
      </c>
      <c r="D17" s="5">
        <v>43623.9</v>
      </c>
      <c r="E17" s="5">
        <f t="shared" si="4"/>
        <v>100</v>
      </c>
      <c r="F17" s="5">
        <f t="shared" si="2"/>
        <v>28111.9</v>
      </c>
      <c r="G17" s="5">
        <f t="shared" si="3"/>
        <v>281.22679216090768</v>
      </c>
    </row>
    <row r="18" spans="1:7" s="7" customFormat="1" ht="54" customHeight="1">
      <c r="A18" s="1" t="s">
        <v>17</v>
      </c>
      <c r="B18" s="5">
        <v>37841.5</v>
      </c>
      <c r="C18" s="5">
        <v>251604.7</v>
      </c>
      <c r="D18" s="5">
        <v>250252.6</v>
      </c>
      <c r="E18" s="5">
        <f t="shared" si="4"/>
        <v>99.462609402765537</v>
      </c>
      <c r="F18" s="5">
        <f t="shared" si="2"/>
        <v>212411.1</v>
      </c>
      <c r="G18" s="5">
        <f t="shared" si="3"/>
        <v>661.31786530660781</v>
      </c>
    </row>
    <row r="19" spans="1:7" ht="17.399999999999999">
      <c r="A19" s="4" t="s">
        <v>5</v>
      </c>
      <c r="B19" s="6">
        <f>SUM(B5:B18)</f>
        <v>2583441.6999999997</v>
      </c>
      <c r="C19" s="6">
        <f>SUM(C5:C18)</f>
        <v>2856083</v>
      </c>
      <c r="D19" s="6">
        <f>SUM(D5:D18)</f>
        <v>2820634</v>
      </c>
      <c r="E19" s="9">
        <f t="shared" si="4"/>
        <v>98.758824585980165</v>
      </c>
      <c r="F19" s="9">
        <f t="shared" si="2"/>
        <v>237192.30000000028</v>
      </c>
      <c r="G19" s="9">
        <f t="shared" si="3"/>
        <v>109.18125228063015</v>
      </c>
    </row>
  </sheetData>
  <mergeCells count="7">
    <mergeCell ref="A3:A4"/>
    <mergeCell ref="A1:G1"/>
    <mergeCell ref="F3:G3"/>
    <mergeCell ref="E3:E4"/>
    <mergeCell ref="D3:D4"/>
    <mergeCell ref="C3:C4"/>
    <mergeCell ref="B3:B4"/>
  </mergeCells>
  <pageMargins left="0.70866141732283472" right="0.31496062992125984" top="0.55118110236220474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2021-01-25T06:23:00Z</cp:lastPrinted>
  <dcterms:created xsi:type="dcterms:W3CDTF">2016-08-15T07:04:14Z</dcterms:created>
  <dcterms:modified xsi:type="dcterms:W3CDTF">2021-01-25T06:42:09Z</dcterms:modified>
</cp:coreProperties>
</file>