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32" windowWidth="22932" windowHeight="1188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G15" i="3"/>
  <c r="G16"/>
  <c r="G17"/>
  <c r="G18" l="1"/>
  <c r="G6"/>
  <c r="G7"/>
  <c r="B19"/>
  <c r="F18"/>
  <c r="D19"/>
  <c r="E18"/>
  <c r="C19"/>
  <c r="F15"/>
  <c r="F16"/>
  <c r="F17"/>
  <c r="E19" l="1"/>
  <c r="F6"/>
  <c r="F8"/>
  <c r="G9" l="1"/>
  <c r="G11"/>
  <c r="G12"/>
  <c r="G13"/>
  <c r="G5"/>
  <c r="F7"/>
  <c r="F9"/>
  <c r="F10"/>
  <c r="F11"/>
  <c r="F12"/>
  <c r="F13"/>
  <c r="F14"/>
  <c r="F5"/>
  <c r="E7"/>
  <c r="E9"/>
  <c r="E11"/>
  <c r="E12"/>
  <c r="E13"/>
  <c r="E14"/>
  <c r="E5"/>
  <c r="F19" l="1"/>
  <c r="G19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<sst xmlns="http://schemas.openxmlformats.org/spreadsheetml/2006/main" count="25" uniqueCount="25">
  <si>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</si>
  <si>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</si>
  <si>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"Развитие системы образования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</si>
  <si>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</si>
  <si>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</si>
  <si>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</si>
  <si>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</si>
  <si>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</si>
  <si>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</si>
  <si>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</si>
  <si>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</si>
  <si>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</si>
  <si>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</si>
  <si>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</si>
  <si>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</si>
  <si>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</si>
  <si>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</si>
  <si>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"Обеспечение населения жильем на территории Балаковского муниципального района в 2019-2022 годах"</t>
  </si>
  <si>
    <t>Муниципальная программа "АПК Безопасный город" на территории Балаковского муниципального района"</t>
  </si>
  <si>
    <t>План на 2021 год</t>
  </si>
  <si>
    <t>% исполнения к  плану 2021года</t>
  </si>
  <si>
    <t>Исполнение по расходам бюджета Балаковского муниципального района в разрезе муниципальных программ за 9 месяцев  2021 года</t>
  </si>
  <si>
    <t>Исполнение за 9 месяцев 2020 года</t>
  </si>
  <si>
    <t>Исполнение за 9 месяцев 2021 года</t>
  </si>
  <si>
    <t>Изменения к исполнению за 9 месяцев 2020 года</t>
  </si>
</sst>
</file>

<file path=xl/styles.xml><?xml version="1.0" encoding="utf-8"?>
<styleSheet xmlns="http://schemas.openxmlformats.org/spreadsheetml/2006/main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tabSelected="1" topLeftCell="A7" zoomScale="75" zoomScaleNormal="75" workbookViewId="0">
      <selection activeCell="B11" sqref="B11"/>
    </sheetView>
  </sheetViews>
  <sheetFormatPr defaultRowHeight="14.4"/>
  <cols>
    <col min="1" max="1" width="74.109375" customWidth="1"/>
    <col min="2" max="2" width="22.21875" style="7" customWidth="1"/>
    <col min="3" max="3" width="23" customWidth="1"/>
    <col min="4" max="4" width="21.21875" customWidth="1"/>
    <col min="5" max="5" width="22.88671875" style="7" customWidth="1"/>
    <col min="6" max="6" width="22" customWidth="1"/>
    <col min="7" max="7" width="22.109375" style="7" customWidth="1"/>
  </cols>
  <sheetData>
    <row r="1" spans="1:18" ht="39" customHeight="1">
      <c r="A1" s="15" t="s">
        <v>21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4</v>
      </c>
      <c r="B3" s="14" t="s">
        <v>22</v>
      </c>
      <c r="C3" s="14" t="s">
        <v>19</v>
      </c>
      <c r="D3" s="14" t="s">
        <v>23</v>
      </c>
      <c r="E3" s="18" t="s">
        <v>20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8</v>
      </c>
      <c r="G4" s="12" t="s">
        <v>7</v>
      </c>
      <c r="H4" s="8"/>
    </row>
    <row r="5" spans="1:18" ht="57.6" customHeight="1">
      <c r="A5" s="1" t="s">
        <v>10</v>
      </c>
      <c r="B5" s="5">
        <v>5494</v>
      </c>
      <c r="C5" s="5">
        <v>7019.9</v>
      </c>
      <c r="D5" s="5">
        <v>5694.9</v>
      </c>
      <c r="E5" s="5">
        <f>D5/C5%</f>
        <v>81.125087251955151</v>
      </c>
      <c r="F5" s="11">
        <f>D5-B5</f>
        <v>200.89999999999964</v>
      </c>
      <c r="G5" s="5">
        <f>D5/B5%</f>
        <v>103.65671641791045</v>
      </c>
    </row>
    <row r="6" spans="1:18" s="7" customFormat="1" ht="40.200000000000003" hidden="1" customHeight="1">
      <c r="A6" s="1" t="s">
        <v>9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11</v>
      </c>
      <c r="B7" s="5">
        <v>296.7</v>
      </c>
      <c r="C7" s="5">
        <v>5433.7</v>
      </c>
      <c r="D7" s="5">
        <v>542.20000000000005</v>
      </c>
      <c r="E7" s="5">
        <f t="shared" ref="E7:E13" si="1">D7/C7%</f>
        <v>9.9784677107679869</v>
      </c>
      <c r="F7" s="11">
        <f t="shared" ref="F7:F19" si="2">D7-B7</f>
        <v>245.50000000000006</v>
      </c>
      <c r="G7" s="5">
        <f t="shared" si="0"/>
        <v>182.74351196494777</v>
      </c>
    </row>
    <row r="8" spans="1:18" ht="63.6" hidden="1" customHeight="1">
      <c r="A8" s="1" t="s">
        <v>3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15</v>
      </c>
      <c r="B9" s="5">
        <v>63632</v>
      </c>
      <c r="C9" s="5">
        <v>109363.9</v>
      </c>
      <c r="D9" s="5">
        <v>57442.8</v>
      </c>
      <c r="E9" s="5">
        <f t="shared" si="1"/>
        <v>52.524461911105959</v>
      </c>
      <c r="F9" s="11">
        <f t="shared" si="2"/>
        <v>-6189.1999999999971</v>
      </c>
      <c r="G9" s="5">
        <f>D9/B9%</f>
        <v>90.273447322102086</v>
      </c>
    </row>
    <row r="10" spans="1:18" ht="42.6" hidden="1" customHeight="1">
      <c r="A10" s="1" t="s">
        <v>16</v>
      </c>
      <c r="B10" s="5">
        <v>0</v>
      </c>
      <c r="C10" s="5"/>
      <c r="D10" s="5">
        <v>0</v>
      </c>
      <c r="E10" s="5"/>
      <c r="F10" s="11">
        <f t="shared" si="2"/>
        <v>0</v>
      </c>
      <c r="G10" s="5"/>
    </row>
    <row r="11" spans="1:18" ht="40.200000000000003" customHeight="1">
      <c r="A11" s="1" t="s">
        <v>2</v>
      </c>
      <c r="B11" s="5">
        <v>1432580.6</v>
      </c>
      <c r="C11" s="5">
        <v>2508552.1</v>
      </c>
      <c r="D11" s="5">
        <v>1672812.2</v>
      </c>
      <c r="E11" s="5">
        <f t="shared" si="1"/>
        <v>66.684371434820903</v>
      </c>
      <c r="F11" s="11">
        <f t="shared" si="2"/>
        <v>240231.59999999986</v>
      </c>
      <c r="G11" s="5">
        <f t="shared" ref="G11:G19" si="3">D11/B11%</f>
        <v>116.76915072003627</v>
      </c>
    </row>
    <row r="12" spans="1:18" ht="51.6" customHeight="1">
      <c r="A12" s="1" t="s">
        <v>1</v>
      </c>
      <c r="B12" s="5">
        <v>71892.5</v>
      </c>
      <c r="C12" s="5">
        <v>126879.6</v>
      </c>
      <c r="D12" s="5">
        <v>102475.8</v>
      </c>
      <c r="E12" s="5">
        <f t="shared" si="1"/>
        <v>80.766175177097026</v>
      </c>
      <c r="F12" s="11">
        <f t="shared" si="2"/>
        <v>30583.300000000003</v>
      </c>
      <c r="G12" s="5">
        <f t="shared" si="3"/>
        <v>142.54032061758878</v>
      </c>
    </row>
    <row r="13" spans="1:18" ht="40.200000000000003" customHeight="1">
      <c r="A13" s="1" t="s">
        <v>0</v>
      </c>
      <c r="B13" s="5">
        <v>100257.2</v>
      </c>
      <c r="C13" s="5">
        <v>176861.1</v>
      </c>
      <c r="D13" s="5">
        <v>129981.4</v>
      </c>
      <c r="E13" s="5">
        <f t="shared" si="1"/>
        <v>73.493492916192423</v>
      </c>
      <c r="F13" s="11">
        <f t="shared" si="2"/>
        <v>29724.199999999997</v>
      </c>
      <c r="G13" s="5">
        <f t="shared" si="3"/>
        <v>129.6479454842146</v>
      </c>
    </row>
    <row r="14" spans="1:18" ht="37.799999999999997" customHeight="1">
      <c r="A14" s="1" t="s">
        <v>18</v>
      </c>
      <c r="B14" s="5">
        <v>0</v>
      </c>
      <c r="C14" s="5">
        <v>614.79999999999995</v>
      </c>
      <c r="D14" s="5">
        <v>99</v>
      </c>
      <c r="E14" s="5">
        <f t="shared" ref="E14:E19" si="4">D14/C14%</f>
        <v>16.102797657774886</v>
      </c>
      <c r="F14" s="11">
        <f t="shared" si="2"/>
        <v>99</v>
      </c>
      <c r="G14" s="5"/>
    </row>
    <row r="15" spans="1:18" s="7" customFormat="1" ht="54" customHeight="1">
      <c r="A15" s="1" t="s">
        <v>12</v>
      </c>
      <c r="B15" s="5">
        <v>22612.2</v>
      </c>
      <c r="C15" s="5"/>
      <c r="D15" s="5">
        <v>0</v>
      </c>
      <c r="E15" s="5"/>
      <c r="F15" s="5">
        <f t="shared" si="2"/>
        <v>-22612.2</v>
      </c>
      <c r="G15" s="5">
        <f t="shared" si="3"/>
        <v>0</v>
      </c>
    </row>
    <row r="16" spans="1:18" s="7" customFormat="1" ht="38.4" hidden="1" customHeight="1">
      <c r="A16" s="1" t="s">
        <v>13</v>
      </c>
      <c r="B16" s="5">
        <v>0</v>
      </c>
      <c r="C16" s="5"/>
      <c r="D16" s="5"/>
      <c r="E16" s="5"/>
      <c r="F16" s="5">
        <f t="shared" si="2"/>
        <v>0</v>
      </c>
      <c r="G16" s="5" t="e">
        <f t="shared" si="3"/>
        <v>#DIV/0!</v>
      </c>
    </row>
    <row r="17" spans="1:7" s="7" customFormat="1" ht="54" customHeight="1">
      <c r="A17" s="1" t="s">
        <v>14</v>
      </c>
      <c r="B17" s="5">
        <v>28222.2</v>
      </c>
      <c r="C17" s="5"/>
      <c r="D17" s="5"/>
      <c r="E17" s="5"/>
      <c r="F17" s="11">
        <f t="shared" si="2"/>
        <v>-28222.2</v>
      </c>
      <c r="G17" s="5">
        <f t="shared" si="3"/>
        <v>0</v>
      </c>
    </row>
    <row r="18" spans="1:7" s="7" customFormat="1" ht="54" customHeight="1">
      <c r="A18" s="1" t="s">
        <v>17</v>
      </c>
      <c r="B18" s="5">
        <v>21797</v>
      </c>
      <c r="C18" s="5">
        <v>10316.200000000001</v>
      </c>
      <c r="D18" s="5">
        <v>6334.3</v>
      </c>
      <c r="E18" s="5">
        <f t="shared" si="4"/>
        <v>61.40148504294217</v>
      </c>
      <c r="F18" s="11">
        <f t="shared" si="2"/>
        <v>-15462.7</v>
      </c>
      <c r="G18" s="5">
        <f t="shared" si="3"/>
        <v>29.060421158875076</v>
      </c>
    </row>
    <row r="19" spans="1:7" ht="17.399999999999999">
      <c r="A19" s="4" t="s">
        <v>5</v>
      </c>
      <c r="B19" s="6">
        <f>SUM(B5:B18)</f>
        <v>1746784.4</v>
      </c>
      <c r="C19" s="6">
        <f>SUM(C5:C18)</f>
        <v>2945041.3000000003</v>
      </c>
      <c r="D19" s="6">
        <f>SUM(D5:D18)</f>
        <v>1975382.5999999999</v>
      </c>
      <c r="E19" s="9">
        <f t="shared" si="4"/>
        <v>67.074869204720471</v>
      </c>
      <c r="F19" s="9">
        <f t="shared" si="2"/>
        <v>228598.19999999995</v>
      </c>
      <c r="G19" s="9">
        <f t="shared" si="3"/>
        <v>113.08680109577348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2021-10-12T05:29:55Z</cp:lastPrinted>
  <dcterms:created xsi:type="dcterms:W3CDTF">2016-08-15T07:04:14Z</dcterms:created>
  <dcterms:modified xsi:type="dcterms:W3CDTF">2021-10-12T06:52:10Z</dcterms:modified>
</cp:coreProperties>
</file>