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8" i="3"/>
  <c r="G6"/>
  <c r="G7"/>
  <c r="B19"/>
  <c r="F18"/>
  <c r="G17"/>
  <c r="D19"/>
  <c r="E18"/>
  <c r="C19"/>
  <c r="F15"/>
  <c r="F16"/>
  <c r="F17"/>
  <c r="E17"/>
  <c r="E19" l="1"/>
  <c r="F6"/>
  <c r="E15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<sst xmlns="http://schemas.openxmlformats.org/spreadsheetml/2006/main" count="25" uniqueCount="25">
  <si>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</si>
  <si>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</si>
  <si>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</si>
  <si>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</si>
  <si>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</si>
  <si>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</si>
  <si>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</si>
  <si>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</si>
  <si>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</si>
  <si>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</si>
  <si>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</si>
  <si>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</si>
  <si>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</si>
  <si>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</si>
  <si>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</si>
  <si>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</si>
  <si>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</si>
  <si>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</si>
  <si>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План на 2020 год</t>
  </si>
  <si>
    <t>% исполнения к  плану 2020 года</t>
  </si>
  <si>
    <t>Муниципальная программа "АПК Безопасный город" на территории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</si>
  <si>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1 полугодие 2020 года</t>
  </si>
  <si>
    <t>Исполнение за 1 полугодие  2019 года</t>
  </si>
  <si>
    <t>Исполнение за 1 полугодие 2020 года</t>
  </si>
  <si>
    <t>Изменения к исполнению за 1 полугодие 2019 года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</si>
</sst>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zoomScale="75" zoomScaleNormal="75" workbookViewId="0">
      <selection activeCell="F3" sqref="F3:G3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18</v>
      </c>
      <c r="D3" s="14" t="s">
        <v>23</v>
      </c>
      <c r="E3" s="18" t="s">
        <v>19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4099.1000000000004</v>
      </c>
      <c r="C5" s="5">
        <v>6819</v>
      </c>
      <c r="D5" s="5">
        <v>4169</v>
      </c>
      <c r="E5" s="5">
        <f>D5/C5%</f>
        <v>61.137996773720488</v>
      </c>
      <c r="F5" s="11">
        <f>D5-B5</f>
        <v>69.899999999999636</v>
      </c>
      <c r="G5" s="5">
        <f>D5/B5%</f>
        <v>101.70525237247199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802.2</v>
      </c>
      <c r="C7" s="5">
        <v>3253.5</v>
      </c>
      <c r="D7" s="5">
        <v>194.6</v>
      </c>
      <c r="E7" s="5">
        <f t="shared" ref="E7:E13" si="1">D7/C7%</f>
        <v>5.9812509605040729</v>
      </c>
      <c r="F7" s="11">
        <f t="shared" ref="F7:F19" si="2">D7-B7</f>
        <v>-607.6</v>
      </c>
      <c r="G7" s="5">
        <f t="shared" si="0"/>
        <v>24.258289703315882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48060.3</v>
      </c>
      <c r="C9" s="5">
        <v>97686.3</v>
      </c>
      <c r="D9" s="5">
        <v>56425.5</v>
      </c>
      <c r="E9" s="5">
        <f t="shared" si="1"/>
        <v>57.761937958546895</v>
      </c>
      <c r="F9" s="11">
        <f t="shared" si="2"/>
        <v>8365.1999999999971</v>
      </c>
      <c r="G9" s="5">
        <f>D9/B9%</f>
        <v>117.40563417207133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960074.1</v>
      </c>
      <c r="C11" s="5">
        <v>2232170.9</v>
      </c>
      <c r="D11" s="5">
        <v>1002129.7</v>
      </c>
      <c r="E11" s="5">
        <f t="shared" si="1"/>
        <v>44.894846537063984</v>
      </c>
      <c r="F11" s="11">
        <f t="shared" si="2"/>
        <v>42055.599999999977</v>
      </c>
      <c r="G11" s="5">
        <f t="shared" ref="G11:G19" si="3">D11/B11%</f>
        <v>104.38045355040823</v>
      </c>
    </row>
    <row r="12" spans="1:18" ht="51.6" customHeight="1">
      <c r="A12" s="1" t="s">
        <v>1</v>
      </c>
      <c r="B12" s="5">
        <v>62835.4</v>
      </c>
      <c r="C12" s="5">
        <v>109656.2</v>
      </c>
      <c r="D12" s="5">
        <v>57423.8</v>
      </c>
      <c r="E12" s="5">
        <f t="shared" si="1"/>
        <v>52.36712561624423</v>
      </c>
      <c r="F12" s="11">
        <f t="shared" si="2"/>
        <v>-5411.5999999999985</v>
      </c>
      <c r="G12" s="5">
        <f t="shared" si="3"/>
        <v>91.387657275994101</v>
      </c>
    </row>
    <row r="13" spans="1:18" ht="40.200000000000003" customHeight="1">
      <c r="A13" s="1" t="s">
        <v>0</v>
      </c>
      <c r="B13" s="5">
        <v>70809.399999999994</v>
      </c>
      <c r="C13" s="5">
        <v>141800.70000000001</v>
      </c>
      <c r="D13" s="5">
        <v>79023.600000000006</v>
      </c>
      <c r="E13" s="5">
        <f t="shared" si="1"/>
        <v>55.728638857212978</v>
      </c>
      <c r="F13" s="11">
        <f t="shared" si="2"/>
        <v>8214.2000000000116</v>
      </c>
      <c r="G13" s="5">
        <f t="shared" si="3"/>
        <v>111.60043723008529</v>
      </c>
    </row>
    <row r="14" spans="1:18" ht="37.799999999999997" customHeight="1">
      <c r="A14" s="1" t="s">
        <v>20</v>
      </c>
      <c r="B14" s="5">
        <v>0</v>
      </c>
      <c r="C14" s="5">
        <v>400</v>
      </c>
      <c r="D14" s="5">
        <v>0</v>
      </c>
      <c r="E14" s="5">
        <f t="shared" ref="E14:E19" si="4">D14/C14%</f>
        <v>0</v>
      </c>
      <c r="F14" s="11">
        <f t="shared" si="2"/>
        <v>0</v>
      </c>
      <c r="G14" s="5"/>
    </row>
    <row r="15" spans="1:18" s="7" customFormat="1" ht="54" customHeight="1">
      <c r="A15" s="1" t="s">
        <v>12</v>
      </c>
      <c r="B15" s="5">
        <v>0</v>
      </c>
      <c r="C15" s="5">
        <v>29076.6</v>
      </c>
      <c r="D15" s="5">
        <v>0</v>
      </c>
      <c r="E15" s="5">
        <f t="shared" si="4"/>
        <v>0</v>
      </c>
      <c r="F15" s="5">
        <f t="shared" si="2"/>
        <v>0</v>
      </c>
      <c r="G15" s="5"/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2"/>
        <v>0</v>
      </c>
      <c r="G16" s="5"/>
    </row>
    <row r="17" spans="1:7" s="7" customFormat="1" ht="54" customHeight="1">
      <c r="A17" s="1" t="s">
        <v>14</v>
      </c>
      <c r="B17" s="5">
        <v>4784.6000000000004</v>
      </c>
      <c r="C17" s="5">
        <v>46063.8</v>
      </c>
      <c r="D17" s="5">
        <v>21673.200000000001</v>
      </c>
      <c r="E17" s="5">
        <f t="shared" si="4"/>
        <v>47.0503953212718</v>
      </c>
      <c r="F17" s="5">
        <f t="shared" si="2"/>
        <v>16888.599999999999</v>
      </c>
      <c r="G17" s="5">
        <f t="shared" si="3"/>
        <v>452.97830539648038</v>
      </c>
    </row>
    <row r="18" spans="1:7" s="7" customFormat="1" ht="54" customHeight="1">
      <c r="A18" s="1" t="s">
        <v>17</v>
      </c>
      <c r="B18" s="5">
        <v>1798</v>
      </c>
      <c r="C18" s="5">
        <v>302790.90000000002</v>
      </c>
      <c r="D18" s="5">
        <v>8875.1</v>
      </c>
      <c r="E18" s="5">
        <f t="shared" si="4"/>
        <v>2.9310986558710979</v>
      </c>
      <c r="F18" s="5">
        <f t="shared" si="2"/>
        <v>7077.1</v>
      </c>
      <c r="G18" s="5">
        <f t="shared" si="3"/>
        <v>493.60956618464962</v>
      </c>
    </row>
    <row r="19" spans="1:7" ht="17.399999999999999">
      <c r="A19" s="4" t="s">
        <v>5</v>
      </c>
      <c r="B19" s="6">
        <f>SUM(B5:B18)</f>
        <v>1153263.0999999999</v>
      </c>
      <c r="C19" s="6">
        <f>SUM(C5:C18)</f>
        <v>2969717.9</v>
      </c>
      <c r="D19" s="6">
        <f>SUM(D5:D18)</f>
        <v>1229914.5000000002</v>
      </c>
      <c r="E19" s="9">
        <f t="shared" si="4"/>
        <v>41.415196372692513</v>
      </c>
      <c r="F19" s="9">
        <f t="shared" si="2"/>
        <v>76651.400000000373</v>
      </c>
      <c r="G19" s="9">
        <f t="shared" si="3"/>
        <v>106.64647988824062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2020-04-07T07:49:24Z</cp:lastPrinted>
  <dcterms:created xsi:type="dcterms:W3CDTF">2016-08-15T07:04:14Z</dcterms:created>
  <dcterms:modified xsi:type="dcterms:W3CDTF">2020-07-13T09:24:00Z</dcterms:modified>
</cp:coreProperties>
</file>