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8" i="3"/>
  <c r="G6"/>
  <c r="G7"/>
  <c r="B19"/>
  <c r="F18"/>
  <c r="G17"/>
  <c r="D19"/>
  <c r="E18"/>
  <c r="C19"/>
  <c r="F15"/>
  <c r="F16"/>
  <c r="F17"/>
  <c r="E17"/>
  <c r="E19" l="1"/>
  <c r="F6"/>
  <c r="E15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<sst xmlns="http://schemas.openxmlformats.org/spreadsheetml/2006/main" count="25" uniqueCount="25">
  <si>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</si>
  <si>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</si>
  <si>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</si>
  <si>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</si>
  <si>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</si>
  <si>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</si>
  <si>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</si>
  <si>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</si>
  <si>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</si>
  <si>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</si>
  <si>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</si>
  <si>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</si>
  <si>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</si>
  <si>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</si>
  <si>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</si>
  <si>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</si>
  <si>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</si>
  <si>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</si>
  <si>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План на 2020 год</t>
  </si>
  <si>
    <t>% исполнения к  плану 2020 года</t>
  </si>
  <si>
    <t>Муниципальная программа "АПК Безопасный город" на территории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</si>
  <si>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9 месяцев 2020 года</t>
  </si>
  <si>
    <t>Исполнение за 9 месяцев 2019 года</t>
  </si>
  <si>
    <t>Исполнение за 9 месяцев 2020 года</t>
  </si>
  <si>
    <t>Изменения к исполнению за 9 мнсяцев 2019 года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</si>
</sst>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zoomScale="75" zoomScaleNormal="75" workbookViewId="0">
      <selection activeCell="E9" sqref="E9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18</v>
      </c>
      <c r="D3" s="14" t="s">
        <v>23</v>
      </c>
      <c r="E3" s="18" t="s">
        <v>19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5374.1</v>
      </c>
      <c r="C5" s="5">
        <v>6819</v>
      </c>
      <c r="D5" s="5">
        <v>5494</v>
      </c>
      <c r="E5" s="5">
        <f>D5/C5%</f>
        <v>80.568998386860244</v>
      </c>
      <c r="F5" s="11">
        <f>D5-B5</f>
        <v>119.89999999999964</v>
      </c>
      <c r="G5" s="5">
        <f>D5/B5%</f>
        <v>102.23107124913938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1123.8</v>
      </c>
      <c r="C7" s="5">
        <v>3253.5</v>
      </c>
      <c r="D7" s="5">
        <v>296.7</v>
      </c>
      <c r="E7" s="5">
        <f t="shared" ref="E7:E13" si="1">D7/C7%</f>
        <v>9.1194098662978345</v>
      </c>
      <c r="F7" s="11">
        <f t="shared" ref="F7:F19" si="2">D7-B7</f>
        <v>-827.09999999999991</v>
      </c>
      <c r="G7" s="5">
        <f t="shared" si="0"/>
        <v>26.401494927923117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55715.1</v>
      </c>
      <c r="C9" s="5">
        <v>97686.3</v>
      </c>
      <c r="D9" s="5">
        <v>63632</v>
      </c>
      <c r="E9" s="5">
        <f t="shared" si="1"/>
        <v>65.139123909903432</v>
      </c>
      <c r="F9" s="11">
        <f t="shared" si="2"/>
        <v>7916.9000000000015</v>
      </c>
      <c r="G9" s="5">
        <f>D9/B9%</f>
        <v>114.20961283386372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1354482</v>
      </c>
      <c r="C11" s="5">
        <v>2262307.1</v>
      </c>
      <c r="D11" s="5">
        <v>1432580.6</v>
      </c>
      <c r="E11" s="5">
        <f t="shared" si="1"/>
        <v>63.323878530903258</v>
      </c>
      <c r="F11" s="11">
        <f t="shared" si="2"/>
        <v>78098.600000000093</v>
      </c>
      <c r="G11" s="5">
        <f t="shared" ref="G11:G19" si="3">D11/B11%</f>
        <v>105.76593856544422</v>
      </c>
    </row>
    <row r="12" spans="1:18" ht="51.6" customHeight="1">
      <c r="A12" s="1" t="s">
        <v>1</v>
      </c>
      <c r="B12" s="5">
        <v>84456.2</v>
      </c>
      <c r="C12" s="5">
        <v>109986.2</v>
      </c>
      <c r="D12" s="5">
        <v>71892.5</v>
      </c>
      <c r="E12" s="5">
        <f t="shared" si="1"/>
        <v>65.365018520505302</v>
      </c>
      <c r="F12" s="11">
        <f t="shared" si="2"/>
        <v>-12563.699999999997</v>
      </c>
      <c r="G12" s="5">
        <f t="shared" si="3"/>
        <v>85.124005105605036</v>
      </c>
    </row>
    <row r="13" spans="1:18" ht="40.200000000000003" customHeight="1">
      <c r="A13" s="1" t="s">
        <v>0</v>
      </c>
      <c r="B13" s="5">
        <v>92426.8</v>
      </c>
      <c r="C13" s="5">
        <v>147465.5</v>
      </c>
      <c r="D13" s="5">
        <v>100257.2</v>
      </c>
      <c r="E13" s="5">
        <f t="shared" si="1"/>
        <v>67.986885068032862</v>
      </c>
      <c r="F13" s="11">
        <f t="shared" si="2"/>
        <v>7830.3999999999942</v>
      </c>
      <c r="G13" s="5">
        <f t="shared" si="3"/>
        <v>108.47200162723365</v>
      </c>
    </row>
    <row r="14" spans="1:18" ht="37.799999999999997" customHeight="1">
      <c r="A14" s="1" t="s">
        <v>20</v>
      </c>
      <c r="B14" s="5">
        <v>698.5</v>
      </c>
      <c r="C14" s="5">
        <v>400</v>
      </c>
      <c r="D14" s="5">
        <v>0</v>
      </c>
      <c r="E14" s="5">
        <f t="shared" ref="E14:E19" si="4">D14/C14%</f>
        <v>0</v>
      </c>
      <c r="F14" s="11">
        <f t="shared" si="2"/>
        <v>-698.5</v>
      </c>
      <c r="G14" s="5"/>
    </row>
    <row r="15" spans="1:18" s="7" customFormat="1" ht="54" customHeight="1">
      <c r="A15" s="1" t="s">
        <v>12</v>
      </c>
      <c r="B15" s="5">
        <v>6243.3</v>
      </c>
      <c r="C15" s="5">
        <v>29076.6</v>
      </c>
      <c r="D15" s="5">
        <v>22612.2</v>
      </c>
      <c r="E15" s="5">
        <f t="shared" si="4"/>
        <v>77.767689482264103</v>
      </c>
      <c r="F15" s="5">
        <f t="shared" si="2"/>
        <v>16368.900000000001</v>
      </c>
      <c r="G15" s="5"/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2"/>
        <v>0</v>
      </c>
      <c r="G16" s="5"/>
    </row>
    <row r="17" spans="1:7" s="7" customFormat="1" ht="54" customHeight="1">
      <c r="A17" s="1" t="s">
        <v>14</v>
      </c>
      <c r="B17" s="5">
        <v>7822.1</v>
      </c>
      <c r="C17" s="5">
        <v>46063.8</v>
      </c>
      <c r="D17" s="5">
        <v>28222.2</v>
      </c>
      <c r="E17" s="5">
        <f t="shared" si="4"/>
        <v>61.267633152280098</v>
      </c>
      <c r="F17" s="5">
        <f t="shared" si="2"/>
        <v>20400.099999999999</v>
      </c>
      <c r="G17" s="5">
        <f t="shared" si="3"/>
        <v>360.80080796716993</v>
      </c>
    </row>
    <row r="18" spans="1:7" s="7" customFormat="1" ht="54" customHeight="1">
      <c r="A18" s="1" t="s">
        <v>17</v>
      </c>
      <c r="B18" s="5">
        <v>7531</v>
      </c>
      <c r="C18" s="5">
        <v>256601.2</v>
      </c>
      <c r="D18" s="5">
        <v>21797</v>
      </c>
      <c r="E18" s="5">
        <f t="shared" si="4"/>
        <v>8.4945043125285462</v>
      </c>
      <c r="F18" s="5">
        <f t="shared" si="2"/>
        <v>14266</v>
      </c>
      <c r="G18" s="5">
        <f t="shared" si="3"/>
        <v>289.43035453459038</v>
      </c>
    </row>
    <row r="19" spans="1:7" ht="17.399999999999999">
      <c r="A19" s="4" t="s">
        <v>5</v>
      </c>
      <c r="B19" s="6">
        <f>SUM(B5:B18)</f>
        <v>1615872.9000000001</v>
      </c>
      <c r="C19" s="6">
        <f>SUM(C5:C18)</f>
        <v>2959659.2</v>
      </c>
      <c r="D19" s="6">
        <f>SUM(D5:D18)</f>
        <v>1746784.4</v>
      </c>
      <c r="E19" s="9">
        <f t="shared" si="4"/>
        <v>59.019781737032424</v>
      </c>
      <c r="F19" s="9">
        <f t="shared" si="2"/>
        <v>130911.49999999977</v>
      </c>
      <c r="G19" s="9">
        <f t="shared" si="3"/>
        <v>108.10159635699068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2020-10-06T11:06:54Z</cp:lastPrinted>
  <dcterms:created xsi:type="dcterms:W3CDTF">2016-08-15T07:04:14Z</dcterms:created>
  <dcterms:modified xsi:type="dcterms:W3CDTF">2020-10-06T11:20:18Z</dcterms:modified>
</cp:coreProperties>
</file>