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0" windowWidth="15580" windowHeight="9430" activeTab="2"/>
  </bookViews>
  <sheets>
    <sheet name="на 01.01.2023" sheetId="1" r:id="rId1"/>
    <sheet name="на 01.01.2024 " sheetId="4" r:id="rId2"/>
    <sheet name="на 01.01.2025" sheetId="5" r:id="rId3"/>
  </sheets>
  <definedNames>
    <definedName name="_xlnm.Print_Area" localSheetId="0">'на 01.01.2023'!$A$1:$Q$10</definedName>
    <definedName name="_xlnm.Print_Area" localSheetId="1">'на 01.01.2024 '!$A$1:$Q$9</definedName>
    <definedName name="_xlnm.Print_Area" localSheetId="2">'на 01.01.2025'!$A$1:$Q$10</definedName>
  </definedNames>
  <calcPr calcId="124519"/>
</workbook>
</file>

<file path=xl/calcChain.xml><?xml version="1.0" encoding="utf-8"?>
<calcChain xmlns="http://schemas.openxmlformats.org/spreadsheetml/2006/main">
  <c r="C20" i="5"/>
  <c r="C21" i="4" l="1"/>
  <c r="B18" i="1"/>
  <c r="A8" i="4"/>
  <c r="F11" i="1"/>
  <c r="F13" s="1"/>
  <c r="A8" l="1"/>
  <c r="E8" i="4"/>
  <c r="I8" i="5"/>
  <c r="A8"/>
  <c r="I8" i="4"/>
  <c r="I8" i="1"/>
  <c r="E8"/>
  <c r="Q8" l="1"/>
  <c r="Q8" i="4"/>
  <c r="E8" i="5"/>
  <c r="Q8" s="1"/>
</calcChain>
</file>

<file path=xl/sharedStrings.xml><?xml version="1.0" encoding="utf-8"?>
<sst xmlns="http://schemas.openxmlformats.org/spreadsheetml/2006/main" count="90" uniqueCount="30">
  <si>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</si>
  <si>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</si>
  <si>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</si>
  <si>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</si>
  <si>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</si>
  <si>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</si>
  <si>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</si>
  <si>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</si>
  <si>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</si>
  <si>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</si>
  <si>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Источники внутреннего финансирования, программа муниципальных заимствований, программа муниципальных гарантий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</si>
  <si>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</si>
  <si>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</si>
  <si>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</si>
  <si>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Списание*</t>
  </si>
  <si>
    <t>ИТОГО муниципальный долг</t>
  </si>
  <si>
    <t>задолженность по гарантии на 01.01.2021 года</t>
  </si>
  <si>
    <t xml:space="preserve">дефицит </t>
  </si>
  <si>
    <t>Объем муниципального долга на 01.01.2022 года (ожидаемый)</t>
  </si>
  <si>
    <t>задолженность по кредитам на 01.01.2021г.</t>
  </si>
  <si>
    <t>верхнего предела муниципального внутреннего долга бюджета МО г. Балаково по состоянию на 1 января 2023 года</t>
  </si>
  <si>
    <t xml:space="preserve">Верхний предел муниципального внутреннего долга по состоянию на 1 января 2023 года </t>
  </si>
  <si>
    <t xml:space="preserve">Верхний предел муниципального внутреннего долга по состоянию на 1 января 2022 года </t>
  </si>
  <si>
    <t>верхнего предела муниципального внутреннего долга бюджета МО г. Балаково по состоянию на 1 января 2024 года</t>
  </si>
  <si>
    <t xml:space="preserve">Верхний предел муниципального внутреннего долга по состоянию на 1 января 2024 года </t>
  </si>
  <si>
    <t>Объем муниципального долга на 01.01.2023 года (ожидаемый)</t>
  </si>
  <si>
    <t>верхнего предела муниципального внутреннего долга бюджета МО г. Балаково по состоянию на 1 января 2025 года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</si>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</sst>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>
  <numFmts count="3">
    <numFmt numFmtId="43" formatCode="_-* #,##0.00\ _р_._-;\-* #,##0.00\ _р_._-;_-* &quot;-&quot;??\ _р_._-;_-@_-"/>
    <numFmt numFmtId="164" formatCode="0.0"/>
    <numFmt numFmtId="165" formatCode="_-* #,##0.0\ _р_._-;\-* #,##0.0\ _р_._-;_-* &quot;-&quot;??\ _р_._-;_-@_-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164" fontId="0" fillId="0" borderId="0" xfId="0" applyNumberFormat="1"/>
    <xf numFmtId="0" fontId="3" fillId="0" borderId="0" xfId="0" applyFont="1"/>
    <xf numFmtId="0" fontId="3" fillId="0" borderId="0" xfId="0" applyFont="1" applyAlignment="1"/>
    <xf numFmtId="0" fontId="2" fillId="2" borderId="4" xfId="0" applyFont="1" applyFill="1" applyBorder="1" applyAlignment="1">
      <alignment vertical="center" wrapText="1"/>
    </xf>
    <xf numFmtId="0" fontId="0" fillId="0" borderId="0" xfId="0" applyAlignment="1"/>
    <xf numFmtId="0" fontId="2" fillId="2" borderId="5" xfId="0" applyFont="1" applyFill="1" applyBorder="1" applyAlignment="1">
      <alignment vertical="center" wrapText="1"/>
    </xf>
    <xf numFmtId="165" fontId="7" fillId="0" borderId="0" xfId="1" applyNumberFormat="1" applyFont="1"/>
    <xf numFmtId="2" fontId="0" fillId="0" borderId="0" xfId="0" applyNumberFormat="1"/>
    <xf numFmtId="43" fontId="5" fillId="0" borderId="9" xfId="1" applyFont="1" applyBorder="1"/>
    <xf numFmtId="164" fontId="2" fillId="2" borderId="4" xfId="0" applyNumberFormat="1" applyFont="1" applyFill="1" applyBorder="1" applyAlignment="1">
      <alignment vertical="center" wrapText="1"/>
    </xf>
    <xf numFmtId="164" fontId="2" fillId="2" borderId="5" xfId="0" applyNumberFormat="1" applyFont="1" applyFill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"/>
  <sheetViews>
    <sheetView zoomScale="80" zoomScaleNormal="80" workbookViewId="0">
      <selection activeCell="B6" sqref="B6:B7"/>
    </sheetView>
  </sheetViews>
  <sheetFormatPr defaultRowHeight="14.5"/>
  <cols>
    <col min="1" max="1" width="13.7265625" customWidth="1"/>
    <col min="2" max="2" width="13.36328125" customWidth="1"/>
    <col min="3" max="3" width="13.6328125" customWidth="1"/>
    <col min="4" max="17" width="11" customWidth="1"/>
  </cols>
  <sheetData>
    <row r="1" spans="1:17" ht="44.5" customHeight="1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7" ht="37.5" customHeight="1">
      <c r="A2" s="29" t="s">
        <v>20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27" customHeight="1" thickBot="1">
      <c r="A3" s="1"/>
      <c r="P3" s="26" t="s">
        <v>13</v>
      </c>
      <c r="Q3" s="26"/>
    </row>
    <row r="4" spans="1:17" ht="81" customHeight="1" thickBot="1">
      <c r="A4" s="20" t="s">
        <v>18</v>
      </c>
      <c r="B4" s="21"/>
      <c r="C4" s="21"/>
      <c r="D4" s="22"/>
      <c r="E4" s="20" t="s">
        <v>10</v>
      </c>
      <c r="F4" s="21"/>
      <c r="G4" s="21"/>
      <c r="H4" s="21"/>
      <c r="I4" s="21"/>
      <c r="J4" s="21"/>
      <c r="K4" s="21"/>
      <c r="L4" s="22"/>
      <c r="M4" s="23" t="s">
        <v>14</v>
      </c>
      <c r="N4" s="23" t="s">
        <v>12</v>
      </c>
      <c r="O4" s="23" t="s">
        <v>7</v>
      </c>
      <c r="P4" s="23" t="s">
        <v>8</v>
      </c>
      <c r="Q4" s="23" t="s">
        <v>22</v>
      </c>
    </row>
    <row r="5" spans="1:17" ht="15" thickBot="1">
      <c r="A5" s="23" t="s">
        <v>1</v>
      </c>
      <c r="B5" s="20" t="s">
        <v>2</v>
      </c>
      <c r="C5" s="21"/>
      <c r="D5" s="22"/>
      <c r="E5" s="20" t="s">
        <v>3</v>
      </c>
      <c r="F5" s="21"/>
      <c r="G5" s="21"/>
      <c r="H5" s="22"/>
      <c r="I5" s="20" t="s">
        <v>4</v>
      </c>
      <c r="J5" s="21"/>
      <c r="K5" s="21"/>
      <c r="L5" s="22"/>
      <c r="M5" s="24"/>
      <c r="N5" s="24"/>
      <c r="O5" s="24"/>
      <c r="P5" s="24"/>
      <c r="Q5" s="24"/>
    </row>
    <row r="6" spans="1:17" ht="15" thickBot="1">
      <c r="A6" s="24"/>
      <c r="B6" s="23" t="s">
        <v>5</v>
      </c>
      <c r="C6" s="23" t="s">
        <v>6</v>
      </c>
      <c r="D6" s="23" t="s">
        <v>9</v>
      </c>
      <c r="E6" s="23" t="s">
        <v>1</v>
      </c>
      <c r="F6" s="20" t="s">
        <v>2</v>
      </c>
      <c r="G6" s="21"/>
      <c r="H6" s="22"/>
      <c r="I6" s="23" t="s">
        <v>1</v>
      </c>
      <c r="J6" s="20" t="s">
        <v>2</v>
      </c>
      <c r="K6" s="21"/>
      <c r="L6" s="22"/>
      <c r="M6" s="24"/>
      <c r="N6" s="24"/>
      <c r="O6" s="24"/>
      <c r="P6" s="24"/>
      <c r="Q6" s="24"/>
    </row>
    <row r="7" spans="1:17" ht="52.25" customHeight="1" thickBot="1">
      <c r="A7" s="25"/>
      <c r="B7" s="25"/>
      <c r="C7" s="25"/>
      <c r="D7" s="25"/>
      <c r="E7" s="25"/>
      <c r="F7" s="2" t="s">
        <v>5</v>
      </c>
      <c r="G7" s="2" t="s">
        <v>6</v>
      </c>
      <c r="H7" s="2" t="s">
        <v>11</v>
      </c>
      <c r="I7" s="25"/>
      <c r="J7" s="2" t="s">
        <v>5</v>
      </c>
      <c r="K7" s="2" t="s">
        <v>6</v>
      </c>
      <c r="L7" s="2" t="s">
        <v>11</v>
      </c>
      <c r="M7" s="25"/>
      <c r="N7" s="25"/>
      <c r="O7" s="25"/>
      <c r="P7" s="25"/>
      <c r="Q7" s="25"/>
    </row>
    <row r="8" spans="1:17" ht="81" customHeight="1" thickBot="1">
      <c r="A8" s="3">
        <f>B8+C8+D8</f>
        <v>178102.9</v>
      </c>
      <c r="B8" s="4">
        <v>144104.79999999999</v>
      </c>
      <c r="C8" s="4">
        <v>33998.1</v>
      </c>
      <c r="D8" s="4">
        <v>0</v>
      </c>
      <c r="E8" s="11">
        <f>F8+G8+H8</f>
        <v>362728.8</v>
      </c>
      <c r="F8" s="9">
        <v>317728.8</v>
      </c>
      <c r="G8" s="15">
        <v>45000</v>
      </c>
      <c r="H8" s="15">
        <v>0</v>
      </c>
      <c r="I8" s="16">
        <f>J8+K8+L8</f>
        <v>307000</v>
      </c>
      <c r="J8" s="15">
        <v>262000</v>
      </c>
      <c r="K8" s="15">
        <v>45000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f>A8+E8-I8</f>
        <v>233831.69999999995</v>
      </c>
    </row>
    <row r="10" spans="1:17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hidden="1">
      <c r="A11" t="s">
        <v>16</v>
      </c>
      <c r="F11">
        <f>D8-N8</f>
        <v>0</v>
      </c>
    </row>
    <row r="12" spans="1:17" hidden="1">
      <c r="A12" t="s">
        <v>19</v>
      </c>
      <c r="F12">
        <v>168682.4</v>
      </c>
    </row>
    <row r="13" spans="1:17" hidden="1">
      <c r="A13" s="7" t="s">
        <v>15</v>
      </c>
      <c r="B13" s="7"/>
      <c r="C13" s="7"/>
      <c r="D13" s="7"/>
      <c r="E13" s="7"/>
      <c r="F13" s="7">
        <f>F11+F12</f>
        <v>168682.4</v>
      </c>
    </row>
    <row r="14" spans="1:17">
      <c r="F14" s="7"/>
    </row>
    <row r="15" spans="1:17">
      <c r="F15" s="6"/>
    </row>
    <row r="16" spans="1:17">
      <c r="A16" t="s">
        <v>27</v>
      </c>
      <c r="B16" t="s">
        <v>17</v>
      </c>
      <c r="C16" s="12">
        <v>55728.800000000003</v>
      </c>
      <c r="F16" s="6"/>
    </row>
    <row r="18" spans="1:17">
      <c r="A18" s="14">
        <v>178102934.31999999</v>
      </c>
      <c r="B18" s="14">
        <f>E8-I8</f>
        <v>55728.799999999988</v>
      </c>
      <c r="C18" s="14">
        <v>33998100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</row>
    <row r="19" spans="1:17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</sheetData>
  <mergeCells count="21">
    <mergeCell ref="P3:Q3"/>
    <mergeCell ref="A1:P1"/>
    <mergeCell ref="A2:Q2"/>
    <mergeCell ref="B6:B7"/>
    <mergeCell ref="C6:C7"/>
    <mergeCell ref="D6:D7"/>
    <mergeCell ref="E6:E7"/>
    <mergeCell ref="F6:H6"/>
    <mergeCell ref="I6:I7"/>
    <mergeCell ref="A4:D4"/>
    <mergeCell ref="E4:L4"/>
    <mergeCell ref="N4:N7"/>
    <mergeCell ref="O4:O7"/>
    <mergeCell ref="P4:P7"/>
    <mergeCell ref="Q4:Q7"/>
    <mergeCell ref="A5:A7"/>
    <mergeCell ref="B5:D5"/>
    <mergeCell ref="M4:M7"/>
    <mergeCell ref="E5:H5"/>
    <mergeCell ref="I5:L5"/>
    <mergeCell ref="J6:L6"/>
  </mergeCells>
  <pageMargins left="0.51181102362204722" right="0.31496062992125984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zoomScale="80" zoomScaleNormal="80" workbookViewId="0">
      <selection activeCell="E13" sqref="E13"/>
    </sheetView>
  </sheetViews>
  <sheetFormatPr defaultRowHeight="14.5"/>
  <cols>
    <col min="1" max="15" width="11" customWidth="1"/>
    <col min="16" max="16" width="11.81640625" customWidth="1"/>
    <col min="17" max="17" width="11" customWidth="1"/>
  </cols>
  <sheetData>
    <row r="1" spans="1:17" ht="45" customHeight="1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7" ht="32.5" customHeight="1">
      <c r="A2" s="29" t="s">
        <v>23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27" customHeight="1" thickBot="1">
      <c r="A3" s="1"/>
      <c r="P3" s="26" t="s">
        <v>13</v>
      </c>
      <c r="Q3" s="26"/>
    </row>
    <row r="4" spans="1:17" ht="81" customHeight="1" thickBot="1">
      <c r="A4" s="20" t="s">
        <v>18</v>
      </c>
      <c r="B4" s="21"/>
      <c r="C4" s="21"/>
      <c r="D4" s="22"/>
      <c r="E4" s="20" t="s">
        <v>10</v>
      </c>
      <c r="F4" s="21"/>
      <c r="G4" s="21"/>
      <c r="H4" s="21"/>
      <c r="I4" s="21"/>
      <c r="J4" s="21"/>
      <c r="K4" s="21"/>
      <c r="L4" s="22"/>
      <c r="M4" s="23" t="s">
        <v>14</v>
      </c>
      <c r="N4" s="23" t="s">
        <v>12</v>
      </c>
      <c r="O4" s="23" t="s">
        <v>7</v>
      </c>
      <c r="P4" s="23" t="s">
        <v>8</v>
      </c>
      <c r="Q4" s="23" t="s">
        <v>21</v>
      </c>
    </row>
    <row r="5" spans="1:17" ht="15" thickBot="1">
      <c r="A5" s="23" t="s">
        <v>1</v>
      </c>
      <c r="B5" s="20" t="s">
        <v>2</v>
      </c>
      <c r="C5" s="21"/>
      <c r="D5" s="22"/>
      <c r="E5" s="20" t="s">
        <v>3</v>
      </c>
      <c r="F5" s="21"/>
      <c r="G5" s="21"/>
      <c r="H5" s="22"/>
      <c r="I5" s="20" t="s">
        <v>4</v>
      </c>
      <c r="J5" s="21"/>
      <c r="K5" s="21"/>
      <c r="L5" s="22"/>
      <c r="M5" s="24"/>
      <c r="N5" s="24"/>
      <c r="O5" s="24"/>
      <c r="P5" s="24"/>
      <c r="Q5" s="24"/>
    </row>
    <row r="6" spans="1:17" ht="15" thickBot="1">
      <c r="A6" s="24"/>
      <c r="B6" s="23" t="s">
        <v>5</v>
      </c>
      <c r="C6" s="23" t="s">
        <v>6</v>
      </c>
      <c r="D6" s="23" t="s">
        <v>9</v>
      </c>
      <c r="E6" s="23" t="s">
        <v>1</v>
      </c>
      <c r="F6" s="20" t="s">
        <v>2</v>
      </c>
      <c r="G6" s="21"/>
      <c r="H6" s="22"/>
      <c r="I6" s="23" t="s">
        <v>1</v>
      </c>
      <c r="J6" s="20" t="s">
        <v>2</v>
      </c>
      <c r="K6" s="21"/>
      <c r="L6" s="22"/>
      <c r="M6" s="24"/>
      <c r="N6" s="24"/>
      <c r="O6" s="24"/>
      <c r="P6" s="24"/>
      <c r="Q6" s="24"/>
    </row>
    <row r="7" spans="1:17" ht="52.25" customHeight="1" thickBot="1">
      <c r="A7" s="25"/>
      <c r="B7" s="25"/>
      <c r="C7" s="25"/>
      <c r="D7" s="25"/>
      <c r="E7" s="25"/>
      <c r="F7" s="2" t="s">
        <v>5</v>
      </c>
      <c r="G7" s="2" t="s">
        <v>6</v>
      </c>
      <c r="H7" s="2" t="s">
        <v>11</v>
      </c>
      <c r="I7" s="25"/>
      <c r="J7" s="2" t="s">
        <v>5</v>
      </c>
      <c r="K7" s="2" t="s">
        <v>6</v>
      </c>
      <c r="L7" s="2" t="s">
        <v>11</v>
      </c>
      <c r="M7" s="25"/>
      <c r="N7" s="25"/>
      <c r="O7" s="25"/>
      <c r="P7" s="25"/>
      <c r="Q7" s="25"/>
    </row>
    <row r="8" spans="1:17" ht="81" customHeight="1" thickBot="1">
      <c r="A8" s="17">
        <f>B8+C8+D8</f>
        <v>233831.7</v>
      </c>
      <c r="B8" s="18">
        <v>199833.60000000001</v>
      </c>
      <c r="C8" s="18">
        <v>33998.1</v>
      </c>
      <c r="D8" s="18">
        <v>0</v>
      </c>
      <c r="E8" s="17">
        <f>F8+G8+H8</f>
        <v>367729</v>
      </c>
      <c r="F8" s="19">
        <v>367729</v>
      </c>
      <c r="G8" s="18">
        <v>0</v>
      </c>
      <c r="H8" s="18">
        <v>0</v>
      </c>
      <c r="I8" s="17">
        <f>J8+K8+L8</f>
        <v>317728.8</v>
      </c>
      <c r="J8" s="18">
        <v>317728.8</v>
      </c>
      <c r="K8" s="18"/>
      <c r="L8" s="18"/>
      <c r="M8" s="18">
        <v>0</v>
      </c>
      <c r="N8" s="18">
        <v>0</v>
      </c>
      <c r="O8" s="18">
        <v>0</v>
      </c>
      <c r="P8" s="18">
        <v>0</v>
      </c>
      <c r="Q8" s="15">
        <f>A8+E8-I8-N8</f>
        <v>283831.89999999997</v>
      </c>
    </row>
    <row r="13" spans="1:17">
      <c r="F13" s="7"/>
    </row>
    <row r="14" spans="1:17">
      <c r="A14" t="s">
        <v>28</v>
      </c>
      <c r="B14" t="s">
        <v>17</v>
      </c>
      <c r="C14" s="12">
        <v>50000.2</v>
      </c>
      <c r="F14" s="6"/>
    </row>
    <row r="15" spans="1:17">
      <c r="C15" s="6"/>
      <c r="F15" s="6"/>
    </row>
    <row r="21" spans="3:3">
      <c r="C21" s="6">
        <f>E8-I8</f>
        <v>50000.200000000012</v>
      </c>
    </row>
  </sheetData>
  <mergeCells count="21">
    <mergeCell ref="P3:Q3"/>
    <mergeCell ref="B6:B7"/>
    <mergeCell ref="C6:C7"/>
    <mergeCell ref="D6:D7"/>
    <mergeCell ref="E6:E7"/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  <mergeCell ref="A5:A7"/>
    <mergeCell ref="B5:D5"/>
    <mergeCell ref="E5:H5"/>
    <mergeCell ref="I5:L5"/>
  </mergeCells>
  <pageMargins left="0.51181102362204722" right="0.31496062992125984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"/>
  <sheetViews>
    <sheetView tabSelected="1" zoomScale="80" zoomScaleNormal="80" workbookViewId="0">
      <selection activeCell="B12" sqref="B12"/>
    </sheetView>
  </sheetViews>
  <sheetFormatPr defaultRowHeight="14.5"/>
  <cols>
    <col min="1" max="15" width="11" customWidth="1"/>
    <col min="16" max="16" width="11.81640625" customWidth="1"/>
    <col min="17" max="17" width="11" customWidth="1"/>
  </cols>
  <sheetData>
    <row r="1" spans="1:17" ht="52.5" customHeight="1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7" ht="38" customHeight="1">
      <c r="A2" s="29" t="s">
        <v>26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27" customHeight="1" thickBot="1">
      <c r="A3" s="1"/>
      <c r="Q3" s="5" t="s">
        <v>13</v>
      </c>
    </row>
    <row r="4" spans="1:17" ht="81" customHeight="1" thickBot="1">
      <c r="A4" s="20" t="s">
        <v>25</v>
      </c>
      <c r="B4" s="21"/>
      <c r="C4" s="21"/>
      <c r="D4" s="22"/>
      <c r="E4" s="20" t="s">
        <v>10</v>
      </c>
      <c r="F4" s="21"/>
      <c r="G4" s="21"/>
      <c r="H4" s="21"/>
      <c r="I4" s="21"/>
      <c r="J4" s="21"/>
      <c r="K4" s="21"/>
      <c r="L4" s="22"/>
      <c r="M4" s="23" t="s">
        <v>14</v>
      </c>
      <c r="N4" s="23" t="s">
        <v>12</v>
      </c>
      <c r="O4" s="23" t="s">
        <v>7</v>
      </c>
      <c r="P4" s="23" t="s">
        <v>8</v>
      </c>
      <c r="Q4" s="23" t="s">
        <v>24</v>
      </c>
    </row>
    <row r="5" spans="1:17" ht="15" thickBot="1">
      <c r="A5" s="23" t="s">
        <v>1</v>
      </c>
      <c r="B5" s="20" t="s">
        <v>2</v>
      </c>
      <c r="C5" s="21"/>
      <c r="D5" s="22"/>
      <c r="E5" s="20" t="s">
        <v>3</v>
      </c>
      <c r="F5" s="21"/>
      <c r="G5" s="21"/>
      <c r="H5" s="22"/>
      <c r="I5" s="20" t="s">
        <v>4</v>
      </c>
      <c r="J5" s="21"/>
      <c r="K5" s="21"/>
      <c r="L5" s="22"/>
      <c r="M5" s="24"/>
      <c r="N5" s="24"/>
      <c r="O5" s="24"/>
      <c r="P5" s="24"/>
      <c r="Q5" s="24"/>
    </row>
    <row r="6" spans="1:17" ht="15" thickBot="1">
      <c r="A6" s="24"/>
      <c r="B6" s="23" t="s">
        <v>5</v>
      </c>
      <c r="C6" s="23" t="s">
        <v>6</v>
      </c>
      <c r="D6" s="23" t="s">
        <v>9</v>
      </c>
      <c r="E6" s="23" t="s">
        <v>1</v>
      </c>
      <c r="F6" s="20" t="s">
        <v>2</v>
      </c>
      <c r="G6" s="21"/>
      <c r="H6" s="22"/>
      <c r="I6" s="23" t="s">
        <v>1</v>
      </c>
      <c r="J6" s="20" t="s">
        <v>2</v>
      </c>
      <c r="K6" s="21"/>
      <c r="L6" s="22"/>
      <c r="M6" s="24"/>
      <c r="N6" s="24"/>
      <c r="O6" s="24"/>
      <c r="P6" s="24"/>
      <c r="Q6" s="24"/>
    </row>
    <row r="7" spans="1:17" ht="52.25" customHeight="1" thickBot="1">
      <c r="A7" s="25"/>
      <c r="B7" s="25"/>
      <c r="C7" s="25"/>
      <c r="D7" s="25"/>
      <c r="E7" s="25"/>
      <c r="F7" s="2" t="s">
        <v>5</v>
      </c>
      <c r="G7" s="2" t="s">
        <v>6</v>
      </c>
      <c r="H7" s="2" t="s">
        <v>11</v>
      </c>
      <c r="I7" s="25"/>
      <c r="J7" s="2" t="s">
        <v>5</v>
      </c>
      <c r="K7" s="2" t="s">
        <v>6</v>
      </c>
      <c r="L7" s="2" t="s">
        <v>11</v>
      </c>
      <c r="M7" s="25"/>
      <c r="N7" s="25"/>
      <c r="O7" s="25"/>
      <c r="P7" s="25"/>
      <c r="Q7" s="25"/>
    </row>
    <row r="8" spans="1:17" ht="81" customHeight="1" thickBot="1">
      <c r="A8" s="17">
        <f>B8+C8+D8</f>
        <v>283831.89999999997</v>
      </c>
      <c r="B8" s="18">
        <v>249833.8</v>
      </c>
      <c r="C8" s="18">
        <v>33998.1</v>
      </c>
      <c r="D8" s="18">
        <v>0</v>
      </c>
      <c r="E8" s="17">
        <f>F8+G8+H8</f>
        <v>436528.4</v>
      </c>
      <c r="F8" s="18">
        <v>436528.4</v>
      </c>
      <c r="G8" s="18">
        <v>0</v>
      </c>
      <c r="H8" s="18">
        <v>0</v>
      </c>
      <c r="I8" s="17">
        <f>J8+K8+L8</f>
        <v>401727.1</v>
      </c>
      <c r="J8" s="18">
        <v>367729</v>
      </c>
      <c r="K8" s="18">
        <v>33998.1</v>
      </c>
      <c r="L8" s="18"/>
      <c r="M8" s="18">
        <v>0</v>
      </c>
      <c r="N8" s="18">
        <v>0</v>
      </c>
      <c r="O8" s="18">
        <v>0</v>
      </c>
      <c r="P8" s="18">
        <v>0</v>
      </c>
      <c r="Q8" s="18">
        <f>A8+E8-I8-N8</f>
        <v>318633.20000000007</v>
      </c>
    </row>
    <row r="13" spans="1:17">
      <c r="F13" s="8"/>
    </row>
    <row r="14" spans="1:17">
      <c r="A14" t="s">
        <v>29</v>
      </c>
      <c r="B14" t="s">
        <v>17</v>
      </c>
      <c r="C14" s="12">
        <v>34801.300000000003</v>
      </c>
      <c r="F14" s="6"/>
    </row>
    <row r="15" spans="1:17">
      <c r="F15" s="6"/>
    </row>
    <row r="20" spans="3:3">
      <c r="C20" s="6">
        <f>E8-I8</f>
        <v>34801.300000000047</v>
      </c>
    </row>
  </sheetData>
  <mergeCells count="20">
    <mergeCell ref="A5:A7"/>
    <mergeCell ref="B5:D5"/>
    <mergeCell ref="E5:H5"/>
    <mergeCell ref="I5:L5"/>
    <mergeCell ref="B6:B7"/>
    <mergeCell ref="C6:C7"/>
    <mergeCell ref="D6:D7"/>
    <mergeCell ref="E6:E7"/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</mergeCells>
  <pageMargins left="0.51181102362204722" right="0.31496062992125984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на 01.01.2023</vt:lpstr>
      <vt:lpstr>на 01.01.2024 </vt:lpstr>
      <vt:lpstr>на 01.01.2025</vt:lpstr>
      <vt:lpstr>'на 01.01.2023'!Область_печати</vt:lpstr>
      <vt:lpstr>'на 01.01.2024 '!Область_печати</vt:lpstr>
      <vt:lpstr>'на 01.01.2025'!Область_печати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Вера Александровна Почтаренко</cp:lastModifiedBy>
  <cp:lastPrinted>2021-11-15T05:27:13Z</cp:lastPrinted>
  <dcterms:created xsi:type="dcterms:W3CDTF">2016-10-03T12:08:29Z</dcterms:created>
  <dcterms:modified xsi:type="dcterms:W3CDTF">2021-11-15T05:28:17Z</dcterms:modified>
</cp:coreProperties>
</file>