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2" windowWidth="15576" windowHeight="9432" activeTab="2"/>
  </bookViews>
  <sheets>
    <sheet name="на 01.01.2021" sheetId="1" r:id="rId1"/>
    <sheet name="на 01.01.2022 " sheetId="4" r:id="rId2"/>
    <sheet name="на 01.01.2023" sheetId="5" r:id="rId3"/>
  </sheets>
  <definedNames>
    <definedName name="_xlnm.Print_Area" localSheetId="0">'на 01.01.2021'!$A$1:$Q$10</definedName>
    <definedName name="_xlnm.Print_Area" localSheetId="1">'на 01.01.2022 '!$A$1:$Q$11</definedName>
    <definedName name="_xlnm.Print_Area" localSheetId="2">'на 01.01.2023'!$A$1:$Q$10</definedName>
  </definedNames>
  <calcPr calcId="124519"/>
</workbook>
</file>

<file path=xl/calcChain.xml><?xml version="1.0" encoding="utf-8"?>
<calcChain xmlns="http://schemas.openxmlformats.org/spreadsheetml/2006/main">
  <c r="Q8" i="1"/>
  <c r="F11"/>
  <c r="F13" s="1"/>
  <c r="A8" l="1"/>
  <c r="A8" i="4"/>
  <c r="E8"/>
  <c r="I8" i="5"/>
  <c r="A8"/>
  <c r="I8" i="4"/>
  <c r="I8" i="1"/>
  <c r="E8"/>
  <c r="Q8" i="4" l="1"/>
  <c r="E8" i="5"/>
  <c r="Q8" s="1"/>
</calcChain>
</file>

<file path=xl/sharedStrings.xml><?xml version="1.0" encoding="utf-8"?>
<sst xmlns="http://schemas.openxmlformats.org/spreadsheetml/2006/main" count="87" uniqueCount="28">
  <si>
    <t xml:space="preserve">Расчет </t>
  </si>
  <si>
    <t>Всего</t>
  </si>
  <si>
    <t>в том числе:</t>
  </si>
  <si>
    <t>Привлечение</t>
  </si>
  <si>
    <t>Погашение</t>
  </si>
  <si>
    <t>банковские кредиты</t>
  </si>
  <si>
    <t>бюджетные кредиты</t>
  </si>
  <si>
    <t>Погашение гарантий за счет заемщика</t>
  </si>
  <si>
    <t>Погашение муниципальных гарантий по ранее взысканным исполнительным листам</t>
  </si>
  <si>
    <t xml:space="preserve">муниципальные гарантии </t>
  </si>
  <si>
    <t>Источники внутреннего финансирования, программа муниципальных заимствований, программа муниципальных гарантий</t>
  </si>
  <si>
    <t>муниципальные гарантии</t>
  </si>
  <si>
    <t>Погашение гарантий за счет средств местного бюджета без регресса (расходы)</t>
  </si>
  <si>
    <t>(тыс. рублей)</t>
  </si>
  <si>
    <t>Списание*</t>
  </si>
  <si>
    <t>ИТОГО муниципальный долг</t>
  </si>
  <si>
    <t>Объем муниципального долга на 01.01.2020 года (ожидаемый)</t>
  </si>
  <si>
    <t>Объем муниципального долга на 01.01.2021 года (ожидаемый)</t>
  </si>
  <si>
    <t>задолженность по гарантии на 01.01.2021 года</t>
  </si>
  <si>
    <t xml:space="preserve">дефицит </t>
  </si>
  <si>
    <t>Объем муниципального долга на 01.01.2022 года (ожидаемый)</t>
  </si>
  <si>
    <t>задолженность по кредитам на 01.01.2021г.</t>
  </si>
  <si>
    <t>верхнего предела муниципального внутреннего долга бюджета МО г. Балаково по состоянию на 1 января 2023 года</t>
  </si>
  <si>
    <t xml:space="preserve">Верхний предел муниципального внутреннего долга по состоянию на 1 января 2023 года </t>
  </si>
  <si>
    <t>верхнего предела муниципального внутреннего долга бюджета МО г. Балаково по состоянию на 1 января 2021 года</t>
  </si>
  <si>
    <t xml:space="preserve">Верхний предел муниципального внутреннего долга по состоянию на 1 января 2021 года </t>
  </si>
  <si>
    <t>верхнего предела муниципального внутреннего долга бюджета МО г. Балаково по состоянию на 1 января 2022 года</t>
  </si>
  <si>
    <t xml:space="preserve">Верхний предел муниципального внутреннего долга по состоянию на 1 января 2022 года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</si>
</sst>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164" fontId="0" fillId="0" borderId="0" xfId="0" applyNumberFormat="1"/>
    <xf numFmtId="0" fontId="3" fillId="0" borderId="0" xfId="0" applyFont="1"/>
    <xf numFmtId="0" fontId="3" fillId="0" borderId="0" xfId="0" applyFont="1" applyAlignment="1"/>
    <xf numFmtId="0" fontId="2" fillId="0" borderId="8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6"/>
  <sheetViews>
    <sheetView topLeftCell="C1" zoomScale="80" zoomScaleNormal="80" workbookViewId="0">
      <selection activeCell="Q9" sqref="Q9"/>
    </sheetView>
  </sheetViews>
  <sheetFormatPr defaultRowHeight="14.4"/>
  <cols>
    <col min="1" max="17" width="11" customWidth="1"/>
  </cols>
  <sheetData>
    <row r="1" spans="1:17" ht="44.55" customHeight="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7" ht="37.5" customHeight="1">
      <c r="A2" s="12" t="s">
        <v>24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ht="27" customHeight="1" thickBot="1">
      <c r="A3" s="1"/>
      <c r="P3" s="9" t="s">
        <v>13</v>
      </c>
      <c r="Q3" s="9"/>
    </row>
    <row r="4" spans="1:17" ht="81" customHeight="1" thickBot="1">
      <c r="A4" s="15" t="s">
        <v>16</v>
      </c>
      <c r="B4" s="16"/>
      <c r="C4" s="16"/>
      <c r="D4" s="17"/>
      <c r="E4" s="15" t="s">
        <v>10</v>
      </c>
      <c r="F4" s="16"/>
      <c r="G4" s="16"/>
      <c r="H4" s="16"/>
      <c r="I4" s="16"/>
      <c r="J4" s="16"/>
      <c r="K4" s="16"/>
      <c r="L4" s="17"/>
      <c r="M4" s="13" t="s">
        <v>14</v>
      </c>
      <c r="N4" s="13" t="s">
        <v>12</v>
      </c>
      <c r="O4" s="13" t="s">
        <v>7</v>
      </c>
      <c r="P4" s="13" t="s">
        <v>8</v>
      </c>
      <c r="Q4" s="13" t="s">
        <v>25</v>
      </c>
    </row>
    <row r="5" spans="1:17" ht="15" thickBot="1">
      <c r="A5" s="13" t="s">
        <v>1</v>
      </c>
      <c r="B5" s="15" t="s">
        <v>2</v>
      </c>
      <c r="C5" s="16"/>
      <c r="D5" s="17"/>
      <c r="E5" s="15" t="s">
        <v>3</v>
      </c>
      <c r="F5" s="16"/>
      <c r="G5" s="16"/>
      <c r="H5" s="17"/>
      <c r="I5" s="15" t="s">
        <v>4</v>
      </c>
      <c r="J5" s="16"/>
      <c r="K5" s="16"/>
      <c r="L5" s="17"/>
      <c r="M5" s="18"/>
      <c r="N5" s="18"/>
      <c r="O5" s="18"/>
      <c r="P5" s="18"/>
      <c r="Q5" s="18"/>
    </row>
    <row r="6" spans="1:17" ht="15" thickBot="1">
      <c r="A6" s="18"/>
      <c r="B6" s="13" t="s">
        <v>5</v>
      </c>
      <c r="C6" s="13" t="s">
        <v>6</v>
      </c>
      <c r="D6" s="13" t="s">
        <v>9</v>
      </c>
      <c r="E6" s="13" t="s">
        <v>1</v>
      </c>
      <c r="F6" s="15" t="s">
        <v>2</v>
      </c>
      <c r="G6" s="16"/>
      <c r="H6" s="17"/>
      <c r="I6" s="13" t="s">
        <v>1</v>
      </c>
      <c r="J6" s="15" t="s">
        <v>2</v>
      </c>
      <c r="K6" s="16"/>
      <c r="L6" s="17"/>
      <c r="M6" s="18"/>
      <c r="N6" s="18"/>
      <c r="O6" s="18"/>
      <c r="P6" s="18"/>
      <c r="Q6" s="18"/>
    </row>
    <row r="7" spans="1:17" ht="52.2" customHeight="1" thickBot="1">
      <c r="A7" s="14"/>
      <c r="B7" s="14"/>
      <c r="C7" s="14"/>
      <c r="D7" s="14"/>
      <c r="E7" s="14"/>
      <c r="F7" s="2" t="s">
        <v>5</v>
      </c>
      <c r="G7" s="2" t="s">
        <v>6</v>
      </c>
      <c r="H7" s="2" t="s">
        <v>11</v>
      </c>
      <c r="I7" s="14"/>
      <c r="J7" s="2" t="s">
        <v>5</v>
      </c>
      <c r="K7" s="2" t="s">
        <v>6</v>
      </c>
      <c r="L7" s="2" t="s">
        <v>11</v>
      </c>
      <c r="M7" s="14"/>
      <c r="N7" s="14"/>
      <c r="O7" s="14"/>
      <c r="P7" s="14"/>
      <c r="Q7" s="14"/>
    </row>
    <row r="8" spans="1:17" ht="81" customHeight="1" thickBot="1">
      <c r="A8" s="3">
        <f>B8+C8+D8</f>
        <v>123287.8</v>
      </c>
      <c r="B8" s="4">
        <v>120000</v>
      </c>
      <c r="C8" s="4">
        <v>0</v>
      </c>
      <c r="D8" s="4">
        <v>3287.8</v>
      </c>
      <c r="E8" s="3">
        <f>F8+G8+H8</f>
        <v>288682.40000000002</v>
      </c>
      <c r="F8" s="4">
        <v>288682.40000000002</v>
      </c>
      <c r="G8" s="4">
        <v>0</v>
      </c>
      <c r="H8" s="4">
        <v>0</v>
      </c>
      <c r="I8" s="3">
        <f>J8+K8+L8</f>
        <v>240000</v>
      </c>
      <c r="J8" s="4">
        <v>240000</v>
      </c>
      <c r="K8" s="4">
        <v>0</v>
      </c>
      <c r="L8" s="4">
        <v>0</v>
      </c>
      <c r="M8" s="4">
        <v>0</v>
      </c>
      <c r="N8" s="4">
        <v>3287.8</v>
      </c>
      <c r="O8" s="4">
        <v>0</v>
      </c>
      <c r="P8" s="4">
        <v>0</v>
      </c>
      <c r="Q8" s="4">
        <f>A8+E8-I8-N8</f>
        <v>168682.40000000002</v>
      </c>
    </row>
    <row r="10" spans="1:17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1:17">
      <c r="A11" t="s">
        <v>18</v>
      </c>
      <c r="F11">
        <f>D8-N8</f>
        <v>0</v>
      </c>
    </row>
    <row r="12" spans="1:17">
      <c r="A12" t="s">
        <v>21</v>
      </c>
      <c r="F12">
        <v>168682.4</v>
      </c>
    </row>
    <row r="13" spans="1:17">
      <c r="A13" s="7" t="s">
        <v>15</v>
      </c>
      <c r="B13" s="7"/>
      <c r="C13" s="7"/>
      <c r="D13" s="7"/>
      <c r="E13" s="7"/>
      <c r="F13" s="7">
        <f>F11+F12</f>
        <v>168682.4</v>
      </c>
    </row>
    <row r="14" spans="1:17">
      <c r="F14" s="7"/>
    </row>
    <row r="15" spans="1:17">
      <c r="F15" s="6"/>
    </row>
    <row r="16" spans="1:17">
      <c r="B16" t="s">
        <v>19</v>
      </c>
      <c r="C16">
        <v>48682.400000000001</v>
      </c>
      <c r="F16" s="6"/>
    </row>
  </sheetData>
  <mergeCells count="22">
    <mergeCell ref="B5:D5"/>
    <mergeCell ref="M4:M7"/>
    <mergeCell ref="A10:Q10"/>
    <mergeCell ref="E5:H5"/>
    <mergeCell ref="I5:L5"/>
    <mergeCell ref="J6:L6"/>
    <mergeCell ref="P3:Q3"/>
    <mergeCell ref="A1:P1"/>
    <mergeCell ref="A2:Q2"/>
    <mergeCell ref="B6:B7"/>
    <mergeCell ref="C6:C7"/>
    <mergeCell ref="D6:D7"/>
    <mergeCell ref="E6:E7"/>
    <mergeCell ref="F6:H6"/>
    <mergeCell ref="I6:I7"/>
    <mergeCell ref="A4:D4"/>
    <mergeCell ref="E4:L4"/>
    <mergeCell ref="N4:N7"/>
    <mergeCell ref="O4:O7"/>
    <mergeCell ref="P4:P7"/>
    <mergeCell ref="Q4:Q7"/>
    <mergeCell ref="A5:A7"/>
  </mergeCells>
  <pageMargins left="0.51181102362204722" right="0.31496062992125984" top="0.74803149606299213" bottom="0.7480314960629921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5"/>
  <sheetViews>
    <sheetView topLeftCell="C1" zoomScale="80" zoomScaleNormal="80" workbookViewId="0">
      <selection activeCell="K8" sqref="K8"/>
    </sheetView>
  </sheetViews>
  <sheetFormatPr defaultRowHeight="14.4"/>
  <cols>
    <col min="1" max="15" width="11" customWidth="1"/>
    <col min="16" max="16" width="11.77734375" customWidth="1"/>
    <col min="17" max="17" width="11" customWidth="1"/>
  </cols>
  <sheetData>
    <row r="1" spans="1:17" ht="45" customHeight="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7" ht="32.549999999999997" customHeight="1">
      <c r="A2" s="12" t="s">
        <v>26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ht="27" customHeight="1" thickBot="1">
      <c r="A3" s="1"/>
      <c r="P3" s="9" t="s">
        <v>13</v>
      </c>
      <c r="Q3" s="9"/>
    </row>
    <row r="4" spans="1:17" ht="81" customHeight="1" thickBot="1">
      <c r="A4" s="15" t="s">
        <v>17</v>
      </c>
      <c r="B4" s="16"/>
      <c r="C4" s="16"/>
      <c r="D4" s="17"/>
      <c r="E4" s="15" t="s">
        <v>10</v>
      </c>
      <c r="F4" s="16"/>
      <c r="G4" s="16"/>
      <c r="H4" s="16"/>
      <c r="I4" s="16"/>
      <c r="J4" s="16"/>
      <c r="K4" s="16"/>
      <c r="L4" s="17"/>
      <c r="M4" s="13" t="s">
        <v>14</v>
      </c>
      <c r="N4" s="13" t="s">
        <v>12</v>
      </c>
      <c r="O4" s="13" t="s">
        <v>7</v>
      </c>
      <c r="P4" s="13" t="s">
        <v>8</v>
      </c>
      <c r="Q4" s="13" t="s">
        <v>27</v>
      </c>
    </row>
    <row r="5" spans="1:17" ht="15" thickBot="1">
      <c r="A5" s="13" t="s">
        <v>1</v>
      </c>
      <c r="B5" s="15" t="s">
        <v>2</v>
      </c>
      <c r="C5" s="16"/>
      <c r="D5" s="17"/>
      <c r="E5" s="15" t="s">
        <v>3</v>
      </c>
      <c r="F5" s="16"/>
      <c r="G5" s="16"/>
      <c r="H5" s="17"/>
      <c r="I5" s="15" t="s">
        <v>4</v>
      </c>
      <c r="J5" s="16"/>
      <c r="K5" s="16"/>
      <c r="L5" s="17"/>
      <c r="M5" s="18"/>
      <c r="N5" s="18"/>
      <c r="O5" s="18"/>
      <c r="P5" s="18"/>
      <c r="Q5" s="18"/>
    </row>
    <row r="6" spans="1:17" ht="15" thickBot="1">
      <c r="A6" s="18"/>
      <c r="B6" s="13" t="s">
        <v>5</v>
      </c>
      <c r="C6" s="13" t="s">
        <v>6</v>
      </c>
      <c r="D6" s="13" t="s">
        <v>9</v>
      </c>
      <c r="E6" s="13" t="s">
        <v>1</v>
      </c>
      <c r="F6" s="15" t="s">
        <v>2</v>
      </c>
      <c r="G6" s="16"/>
      <c r="H6" s="17"/>
      <c r="I6" s="13" t="s">
        <v>1</v>
      </c>
      <c r="J6" s="15" t="s">
        <v>2</v>
      </c>
      <c r="K6" s="16"/>
      <c r="L6" s="17"/>
      <c r="M6" s="18"/>
      <c r="N6" s="18"/>
      <c r="O6" s="18"/>
      <c r="P6" s="18"/>
      <c r="Q6" s="18"/>
    </row>
    <row r="7" spans="1:17" ht="52.2" customHeight="1" thickBot="1">
      <c r="A7" s="14"/>
      <c r="B7" s="14"/>
      <c r="C7" s="14"/>
      <c r="D7" s="14"/>
      <c r="E7" s="14"/>
      <c r="F7" s="2" t="s">
        <v>5</v>
      </c>
      <c r="G7" s="2" t="s">
        <v>6</v>
      </c>
      <c r="H7" s="2" t="s">
        <v>11</v>
      </c>
      <c r="I7" s="14"/>
      <c r="J7" s="2" t="s">
        <v>5</v>
      </c>
      <c r="K7" s="2" t="s">
        <v>6</v>
      </c>
      <c r="L7" s="2" t="s">
        <v>11</v>
      </c>
      <c r="M7" s="14"/>
      <c r="N7" s="14"/>
      <c r="O7" s="14"/>
      <c r="P7" s="14"/>
      <c r="Q7" s="14"/>
    </row>
    <row r="8" spans="1:17" ht="81" customHeight="1" thickBot="1">
      <c r="A8" s="3">
        <f>B8+C8+D8</f>
        <v>168683.4</v>
      </c>
      <c r="B8" s="4">
        <v>168683.4</v>
      </c>
      <c r="C8" s="4"/>
      <c r="D8" s="4">
        <v>0</v>
      </c>
      <c r="E8" s="3">
        <f>F8+G8+H8</f>
        <v>336143.7</v>
      </c>
      <c r="F8" s="4">
        <v>336143.7</v>
      </c>
      <c r="G8" s="4">
        <v>0</v>
      </c>
      <c r="H8" s="4">
        <v>0</v>
      </c>
      <c r="I8" s="3">
        <f>J8+K8+L8</f>
        <v>288682.40000000002</v>
      </c>
      <c r="J8" s="4">
        <v>288682.40000000002</v>
      </c>
      <c r="K8" s="4"/>
      <c r="L8" s="4"/>
      <c r="M8" s="4">
        <v>0</v>
      </c>
      <c r="N8" s="4">
        <v>0</v>
      </c>
      <c r="O8" s="4">
        <v>0</v>
      </c>
      <c r="P8" s="4">
        <v>0</v>
      </c>
      <c r="Q8" s="4">
        <f>A8+E8-I8-N8</f>
        <v>216144.69999999995</v>
      </c>
    </row>
    <row r="13" spans="1:17">
      <c r="F13" s="7"/>
    </row>
    <row r="14" spans="1:17">
      <c r="B14" t="s">
        <v>19</v>
      </c>
      <c r="C14">
        <v>47461.3</v>
      </c>
      <c r="F14" s="6"/>
    </row>
    <row r="15" spans="1:17">
      <c r="F15" s="6"/>
    </row>
  </sheetData>
  <mergeCells count="21">
    <mergeCell ref="A1:P1"/>
    <mergeCell ref="A2:Q2"/>
    <mergeCell ref="A4:D4"/>
    <mergeCell ref="E4:L4"/>
    <mergeCell ref="M4:M7"/>
    <mergeCell ref="N4:N7"/>
    <mergeCell ref="O4:O7"/>
    <mergeCell ref="P4:P7"/>
    <mergeCell ref="Q4:Q7"/>
    <mergeCell ref="F6:H6"/>
    <mergeCell ref="I6:I7"/>
    <mergeCell ref="J6:L6"/>
    <mergeCell ref="A5:A7"/>
    <mergeCell ref="B5:D5"/>
    <mergeCell ref="E5:H5"/>
    <mergeCell ref="I5:L5"/>
    <mergeCell ref="P3:Q3"/>
    <mergeCell ref="B6:B7"/>
    <mergeCell ref="C6:C7"/>
    <mergeCell ref="D6:D7"/>
    <mergeCell ref="E6:E7"/>
  </mergeCells>
  <pageMargins left="0.51181102362204722" right="0.31496062992125984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5"/>
  <sheetViews>
    <sheetView tabSelected="1" zoomScale="80" zoomScaleNormal="80" workbookViewId="0">
      <selection activeCell="A4" sqref="A4:D4"/>
    </sheetView>
  </sheetViews>
  <sheetFormatPr defaultRowHeight="14.4"/>
  <cols>
    <col min="1" max="15" width="11" customWidth="1"/>
    <col min="16" max="16" width="11.77734375" customWidth="1"/>
    <col min="17" max="17" width="11" customWidth="1"/>
  </cols>
  <sheetData>
    <row r="1" spans="1:17" ht="52.5" customHeight="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7" ht="37.950000000000003" customHeight="1">
      <c r="A2" s="12" t="s">
        <v>22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ht="27" customHeight="1" thickBot="1">
      <c r="A3" s="1"/>
      <c r="Q3" s="5" t="s">
        <v>13</v>
      </c>
    </row>
    <row r="4" spans="1:17" ht="81" customHeight="1" thickBot="1">
      <c r="A4" s="15" t="s">
        <v>20</v>
      </c>
      <c r="B4" s="16"/>
      <c r="C4" s="16"/>
      <c r="D4" s="17"/>
      <c r="E4" s="15" t="s">
        <v>10</v>
      </c>
      <c r="F4" s="16"/>
      <c r="G4" s="16"/>
      <c r="H4" s="16"/>
      <c r="I4" s="16"/>
      <c r="J4" s="16"/>
      <c r="K4" s="16"/>
      <c r="L4" s="17"/>
      <c r="M4" s="13" t="s">
        <v>14</v>
      </c>
      <c r="N4" s="13" t="s">
        <v>12</v>
      </c>
      <c r="O4" s="13" t="s">
        <v>7</v>
      </c>
      <c r="P4" s="13" t="s">
        <v>8</v>
      </c>
      <c r="Q4" s="13" t="s">
        <v>23</v>
      </c>
    </row>
    <row r="5" spans="1:17" ht="15" thickBot="1">
      <c r="A5" s="13" t="s">
        <v>1</v>
      </c>
      <c r="B5" s="15" t="s">
        <v>2</v>
      </c>
      <c r="C5" s="16"/>
      <c r="D5" s="17"/>
      <c r="E5" s="15" t="s">
        <v>3</v>
      </c>
      <c r="F5" s="16"/>
      <c r="G5" s="16"/>
      <c r="H5" s="17"/>
      <c r="I5" s="15" t="s">
        <v>4</v>
      </c>
      <c r="J5" s="16"/>
      <c r="K5" s="16"/>
      <c r="L5" s="17"/>
      <c r="M5" s="18"/>
      <c r="N5" s="18"/>
      <c r="O5" s="18"/>
      <c r="P5" s="18"/>
      <c r="Q5" s="18"/>
    </row>
    <row r="6" spans="1:17" ht="15" thickBot="1">
      <c r="A6" s="18"/>
      <c r="B6" s="13" t="s">
        <v>5</v>
      </c>
      <c r="C6" s="13" t="s">
        <v>6</v>
      </c>
      <c r="D6" s="13" t="s">
        <v>9</v>
      </c>
      <c r="E6" s="13" t="s">
        <v>1</v>
      </c>
      <c r="F6" s="15" t="s">
        <v>2</v>
      </c>
      <c r="G6" s="16"/>
      <c r="H6" s="17"/>
      <c r="I6" s="13" t="s">
        <v>1</v>
      </c>
      <c r="J6" s="15" t="s">
        <v>2</v>
      </c>
      <c r="K6" s="16"/>
      <c r="L6" s="17"/>
      <c r="M6" s="18"/>
      <c r="N6" s="18"/>
      <c r="O6" s="18"/>
      <c r="P6" s="18"/>
      <c r="Q6" s="18"/>
    </row>
    <row r="7" spans="1:17" ht="52.2" customHeight="1" thickBot="1">
      <c r="A7" s="14"/>
      <c r="B7" s="14"/>
      <c r="C7" s="14"/>
      <c r="D7" s="14"/>
      <c r="E7" s="14"/>
      <c r="F7" s="2" t="s">
        <v>5</v>
      </c>
      <c r="G7" s="2" t="s">
        <v>6</v>
      </c>
      <c r="H7" s="2" t="s">
        <v>11</v>
      </c>
      <c r="I7" s="14"/>
      <c r="J7" s="2" t="s">
        <v>5</v>
      </c>
      <c r="K7" s="2" t="s">
        <v>6</v>
      </c>
      <c r="L7" s="2" t="s">
        <v>11</v>
      </c>
      <c r="M7" s="14"/>
      <c r="N7" s="14"/>
      <c r="O7" s="14"/>
      <c r="P7" s="14"/>
      <c r="Q7" s="14"/>
    </row>
    <row r="8" spans="1:17" ht="81" customHeight="1" thickBot="1">
      <c r="A8" s="3">
        <f>B8+C8+D8</f>
        <v>216144.7</v>
      </c>
      <c r="B8" s="4">
        <v>216144.7</v>
      </c>
      <c r="C8" s="4">
        <v>0</v>
      </c>
      <c r="D8" s="4">
        <v>0</v>
      </c>
      <c r="E8" s="3">
        <f>F8+G8+H8</f>
        <v>385344.8</v>
      </c>
      <c r="F8" s="4">
        <v>385344.8</v>
      </c>
      <c r="G8" s="4">
        <v>0</v>
      </c>
      <c r="H8" s="4">
        <v>0</v>
      </c>
      <c r="I8" s="3">
        <f>J8+K8+L8</f>
        <v>336143.7</v>
      </c>
      <c r="J8" s="4">
        <v>336143.7</v>
      </c>
      <c r="K8" s="4"/>
      <c r="L8" s="4"/>
      <c r="M8" s="4">
        <v>0</v>
      </c>
      <c r="N8" s="4">
        <v>0</v>
      </c>
      <c r="O8" s="4">
        <v>0</v>
      </c>
      <c r="P8" s="4">
        <v>0</v>
      </c>
      <c r="Q8" s="4">
        <f>A8+E8-I8-N8</f>
        <v>265345.8</v>
      </c>
    </row>
    <row r="13" spans="1:17">
      <c r="F13" s="8"/>
    </row>
    <row r="14" spans="1:17">
      <c r="B14" t="s">
        <v>19</v>
      </c>
      <c r="C14">
        <v>49201.1</v>
      </c>
      <c r="F14" s="6"/>
    </row>
    <row r="15" spans="1:17">
      <c r="F15" s="6"/>
    </row>
  </sheetData>
  <mergeCells count="20">
    <mergeCell ref="B6:B7"/>
    <mergeCell ref="C6:C7"/>
    <mergeCell ref="D6:D7"/>
    <mergeCell ref="E6:E7"/>
    <mergeCell ref="A1:P1"/>
    <mergeCell ref="A2:Q2"/>
    <mergeCell ref="A4:D4"/>
    <mergeCell ref="E4:L4"/>
    <mergeCell ref="M4:M7"/>
    <mergeCell ref="N4:N7"/>
    <mergeCell ref="O4:O7"/>
    <mergeCell ref="P4:P7"/>
    <mergeCell ref="Q4:Q7"/>
    <mergeCell ref="F6:H6"/>
    <mergeCell ref="I6:I7"/>
    <mergeCell ref="J6:L6"/>
    <mergeCell ref="A5:A7"/>
    <mergeCell ref="B5:D5"/>
    <mergeCell ref="E5:H5"/>
    <mergeCell ref="I5:L5"/>
  </mergeCells>
  <pageMargins left="0.51181102362204722" right="0.31496062992125984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на 01.01.2021</vt:lpstr>
      <vt:lpstr>на 01.01.2022 </vt:lpstr>
      <vt:lpstr>на 01.01.2023</vt:lpstr>
      <vt:lpstr>'на 01.01.2021'!Область_печати</vt:lpstr>
      <vt:lpstr>'на 01.01.2022 '!Область_печати</vt:lpstr>
      <vt:lpstr>'на 01.01.2023'!Область_печати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Куманцова</dc:creator>
  <cp:lastModifiedBy>Галина Михайловна Курская</cp:lastModifiedBy>
  <cp:lastPrinted>2019-11-15T03:31:03Z</cp:lastPrinted>
  <dcterms:created xsi:type="dcterms:W3CDTF">2016-10-03T12:08:29Z</dcterms:created>
  <dcterms:modified xsi:type="dcterms:W3CDTF">2019-11-26T10:23:25Z</dcterms:modified>
</cp:coreProperties>
</file>