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C77" i="5"/>
  <c r="C76"/>
  <c r="E66"/>
  <c r="E65" s="1"/>
  <c r="E64" s="1"/>
  <c r="D66"/>
  <c r="C66"/>
  <c r="C65" s="1"/>
  <c r="C64" s="1"/>
  <c r="D65"/>
  <c r="D64"/>
  <c r="E62"/>
  <c r="D62"/>
  <c r="D61" s="1"/>
  <c r="D60" s="1"/>
  <c r="C62"/>
  <c r="C61" s="1"/>
  <c r="C60" s="1"/>
  <c r="E61"/>
  <c r="E60" s="1"/>
  <c r="E47"/>
  <c r="E46" s="1"/>
  <c r="D47"/>
  <c r="D46" s="1"/>
  <c r="C47"/>
  <c r="C46" s="1"/>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47"/>
  <c r="C36"/>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<sst xmlns="http://schemas.openxmlformats.org/spreadsheetml/2006/main" count="408" uniqueCount="165">
  <si>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</si>
  <si>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</si>
  <si>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</si>
  <si>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</si>
  <si>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</si>
  <si>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</si>
  <si>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</si>
  <si>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</si>
  <si>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</si>
  <si>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</si>
  <si>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</si>
  <si>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</si>
  <si>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</si>
  <si>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</si>
  <si>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</si>
  <si>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</si>
  <si>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</si>
  <si>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</si>
  <si>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</si>
  <si>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</si>
  <si>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</si>
  <si>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</si>
  <si>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</si>
  <si>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</si>
  <si>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</si>
  <si>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</si>
  <si>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</si>
  <si>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</si>
  <si>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</si>
  <si>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</si>
  <si>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</si>
  <si>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</si>
  <si>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</si>
  <si>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</si>
  <si>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</si>
  <si>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</si>
  <si>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</si>
  <si>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</si>
  <si>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</si>
  <si>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</si>
  <si>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</si>
  <si>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</si>
  <si>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</si>
  <si>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</si>
  <si>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</si>
  <si>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</si>
  <si>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</si>
  <si>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</si>
  <si>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</si>
  <si>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</si>
  <si>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</si>
  <si>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</si>
  <si>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</si>
  <si>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</si>
  <si>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</si>
  <si>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</si>
  <si>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</si>
  <si>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</si>
  <si>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</si>
  <si>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</si>
  <si>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</si>
  <si>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</si>
  <si>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</si>
  <si>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</si>
  <si>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</si>
  <si>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</si>
  <si>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</si>
  <si>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</si>
  <si>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</si>
  <si>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</si>
  <si>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</si>
  <si>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</si>
  <si>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</si>
  <si>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</si>
  <si>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</si>
  <si>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</si>
  <si>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</si>
  <si>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</si>
  <si>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</si>
  <si>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</si>
  <si>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</si>
  <si>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</si>
  <si>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</si>
  <si>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</si>
  <si>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</si>
  <si>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</si>
  <si>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</si>
  <si>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</si>
  <si>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</si>
  <si>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</si>
  <si>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</si>
  <si>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</si>
  <si>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</si>
  <si>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</si>
  <si>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</si>
  <si>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</si>
  <si>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</si>
  <si>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</si>
  <si>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</si>
  <si>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</si>
  <si>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</si>
  <si>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</si>
  <si>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</si>
  <si>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</si>
  <si>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</si>
  <si>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</si>
  <si>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</si>
  <si>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</si>
  <si>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</si>
  <si>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</si>
  <si>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</si>
  <si>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</si>
  <si>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</si>
  <si>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</si>
  <si>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</si>
  <si>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</si>
  <si>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</si>
  <si>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</si>
  <si>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</si>
  <si>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</si>
  <si>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</si>
  <si>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</si>
  <si>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</si>
  <si>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</si>
  <si>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</si>
  <si>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</si>
  <si>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</si>
  <si>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</si>
  <si>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</si>
  <si>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</si>
  <si>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</si>
  <si>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</si>
  <si>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</si>
  <si>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</si>
  <si>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</si>
  <si>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</si>
  <si>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</si>
  <si>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</si>
  <si>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</si>
  <si>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</si>
  <si>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</si>
  <si>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</si>
  <si>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</si>
  <si>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</si>
  <si>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</si>
  <si>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</si>
  <si>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</si>
  <si>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</si>
  <si>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</si>
  <si>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</si>
  <si>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</si>
  <si>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</si>
  <si>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</si>
  <si>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</si>
  <si>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</si>
  <si>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</si>
  <si>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</si>
  <si>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</si>
  <si>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</si>
  <si>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</si>
  <si>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</si>
  <si>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</si>
  <si>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 xml:space="preserve">Безвозмездные поступления в бюджет городского поселения </t>
  </si>
  <si>
    <t xml:space="preserve">Безвозмездные поступления в бюджет  городского поселения </t>
  </si>
  <si>
    <t>Приложение № 2                                                       к Решению Совета муниципального образования город Балаково                                      от 26 июня 2025 года №135</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</si>
</sst>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1" sqref="C1:E1"/>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t="s">
        <v>164</v>
      </c>
      <c r="D1" s="112"/>
      <c r="E1" s="112"/>
    </row>
    <row r="2" spans="1:5" ht="103.65" customHeight="1">
      <c r="A2" s="114"/>
      <c r="B2" s="48"/>
      <c r="C2" s="115" t="s">
        <v>150</v>
      </c>
      <c r="D2" s="115"/>
      <c r="E2" s="115"/>
    </row>
    <row r="3" spans="1:5" ht="0.65" customHeight="1">
      <c r="A3" s="114"/>
      <c r="B3" s="48"/>
      <c r="C3" s="49"/>
      <c r="D3" s="49"/>
      <c r="E3" s="49"/>
    </row>
    <row r="4" spans="1:5" ht="22.4" customHeight="1">
      <c r="A4" s="116" t="s">
        <v>163</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1457474517.0799999</v>
      </c>
      <c r="D9" s="85">
        <f>D10+D60+D64+D68+D76</f>
        <v>361424256</v>
      </c>
      <c r="E9" s="85">
        <f>E10+E60+E64+E68+E76</f>
        <v>290963900</v>
      </c>
    </row>
    <row r="10" spans="1:5" s="86" customFormat="1" ht="46.5">
      <c r="A10" s="87" t="s">
        <v>4</v>
      </c>
      <c r="B10" s="88" t="s">
        <v>5</v>
      </c>
      <c r="C10" s="85">
        <f>C11+C14+C34</f>
        <v>1256975408.5799999</v>
      </c>
      <c r="D10" s="85">
        <f>D11+D14+D34</f>
        <v>361424256</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986849727.68999994</v>
      </c>
      <c r="D34" s="85">
        <f>D35+D46</f>
        <v>348848956</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891996723.30999994</v>
      </c>
      <c r="D46" s="82">
        <f t="shared" ref="D46:E46" si="14">D47</f>
        <v>254585515</v>
      </c>
      <c r="E46" s="82">
        <f t="shared" si="14"/>
        <v>232530960</v>
      </c>
    </row>
    <row r="47" spans="1:8" s="64" customFormat="1" ht="31">
      <c r="A47" s="87" t="s">
        <v>62</v>
      </c>
      <c r="B47" s="88" t="s">
        <v>10</v>
      </c>
      <c r="C47" s="82">
        <f>C55+C56+C57+C53+C49+C50+C54</f>
        <v>891996723.30999994</v>
      </c>
      <c r="D47" s="82">
        <f t="shared" ref="D47:E47" si="15">D55+D56+D57+D53+D49+D50+D54</f>
        <v>254585515</v>
      </c>
      <c r="E47" s="82">
        <f t="shared" si="15"/>
        <v>232530960</v>
      </c>
    </row>
    <row r="48" spans="1:8" s="64" customFormat="1" ht="48.65" hidden="1" customHeight="1">
      <c r="A48" s="87" t="s">
        <v>108</v>
      </c>
      <c r="B48" s="88" t="s">
        <v>121</v>
      </c>
      <c r="C48" s="76">
        <v>0</v>
      </c>
      <c r="D48" s="76">
        <v>0</v>
      </c>
      <c r="E48" s="76">
        <v>0</v>
      </c>
    </row>
    <row r="49" spans="1:5" s="64" customFormat="1" ht="48.65" customHeight="1">
      <c r="A49" s="87" t="s">
        <v>122</v>
      </c>
      <c r="B49" s="91" t="s">
        <v>123</v>
      </c>
      <c r="C49" s="82">
        <v>125600000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13797132</v>
      </c>
      <c r="D53" s="82">
        <v>29729506</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217466000</v>
      </c>
      <c r="D55" s="82">
        <v>224856009</v>
      </c>
      <c r="E55" s="82">
        <v>232530960</v>
      </c>
    </row>
    <row r="56" spans="1:5" s="64" customFormat="1" ht="52.4" customHeight="1">
      <c r="A56" s="87" t="s">
        <v>131</v>
      </c>
      <c r="B56" s="92" t="s">
        <v>156</v>
      </c>
      <c r="C56" s="82">
        <v>57637291.310000002</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200500000</v>
      </c>
      <c r="D64" s="69">
        <f t="shared" ref="D64:E66" si="17">D65</f>
        <v>0</v>
      </c>
      <c r="E64" s="69">
        <f t="shared" si="17"/>
        <v>0</v>
      </c>
    </row>
    <row r="65" spans="1:5" s="61" customFormat="1" ht="35.15" customHeight="1">
      <c r="A65" s="95" t="s">
        <v>38</v>
      </c>
      <c r="B65" s="96" t="s">
        <v>25</v>
      </c>
      <c r="C65" s="68">
        <f>C66</f>
        <v>200500000</v>
      </c>
      <c r="D65" s="68">
        <f t="shared" si="17"/>
        <v>0</v>
      </c>
      <c r="E65" s="68">
        <f t="shared" si="17"/>
        <v>0</v>
      </c>
    </row>
    <row r="66" spans="1:5" s="61" customFormat="1" ht="31.4" customHeight="1">
      <c r="A66" s="95" t="s">
        <v>39</v>
      </c>
      <c r="B66" s="96" t="s">
        <v>25</v>
      </c>
      <c r="C66" s="68">
        <f>C67</f>
        <v>200500000</v>
      </c>
      <c r="D66" s="68">
        <f t="shared" si="17"/>
        <v>0</v>
      </c>
      <c r="E66" s="68">
        <f t="shared" si="17"/>
        <v>0</v>
      </c>
    </row>
    <row r="67" spans="1:5" s="61" customFormat="1" ht="31">
      <c r="A67" s="87" t="s">
        <v>148</v>
      </c>
      <c r="B67" s="88" t="s">
        <v>149</v>
      </c>
      <c r="C67" s="68">
        <v>200500000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workbookViewId="0">
      <selection activeCell="C1" sqref="C1:E1"/>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40" customHeight="1">
      <c r="C1" s="112"/>
      <c r="D1" s="112"/>
      <c r="E1" s="112"/>
    </row>
    <row r="2" spans="1:5" ht="123.65" customHeight="1">
      <c r="A2" s="114"/>
      <c r="B2" s="48"/>
      <c r="C2" s="115" t="s">
        <v>150</v>
      </c>
      <c r="D2" s="115"/>
      <c r="E2" s="115"/>
    </row>
    <row r="3" spans="1:5">
      <c r="A3" s="114"/>
      <c r="B3" s="48"/>
      <c r="C3" s="49"/>
      <c r="D3" s="49"/>
      <c r="E3" s="49"/>
    </row>
    <row r="4" spans="1:5" ht="17.5">
      <c r="A4" s="116" t="s">
        <v>162</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1457474.6</v>
      </c>
      <c r="D9" s="97">
        <f>D10+D60+D64+D68+D76</f>
        <v>361424.2</v>
      </c>
      <c r="E9" s="97">
        <f>E10+E60+E64+E68+E76</f>
        <v>290963.90000000002</v>
      </c>
    </row>
    <row r="10" spans="1:5" s="86" customFormat="1" ht="46.5">
      <c r="A10" s="87" t="s">
        <v>4</v>
      </c>
      <c r="B10" s="88" t="s">
        <v>5</v>
      </c>
      <c r="C10" s="97">
        <f>C11+C14+C34</f>
        <v>1256975.5</v>
      </c>
      <c r="D10" s="97">
        <f>D11+D14+D34</f>
        <v>361424.2</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986849.8</v>
      </c>
      <c r="D34" s="97">
        <f>D35+D46</f>
        <v>348848.9</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891996.8</v>
      </c>
      <c r="D46" s="98">
        <f t="shared" ref="D46:E46" si="13">D47</f>
        <v>254585.50899999999</v>
      </c>
      <c r="E46" s="98">
        <f t="shared" si="13"/>
        <v>232530.96</v>
      </c>
    </row>
    <row r="47" spans="1:8" s="64" customFormat="1" ht="31">
      <c r="A47" s="87" t="s">
        <v>62</v>
      </c>
      <c r="B47" s="88" t="s">
        <v>10</v>
      </c>
      <c r="C47" s="98">
        <f>C55+C56+C57+C53+C49+C50+C54</f>
        <v>891996.8</v>
      </c>
      <c r="D47" s="98">
        <f t="shared" ref="D47:E47" si="14">D55+D56+D57+D53+D49+D50+D54</f>
        <v>254585.50899999999</v>
      </c>
      <c r="E47" s="98">
        <f t="shared" si="14"/>
        <v>232530.96</v>
      </c>
    </row>
    <row r="48" spans="1:8" s="64" customFormat="1" ht="48.65" hidden="1" customHeight="1">
      <c r="A48" s="87" t="s">
        <v>108</v>
      </c>
      <c r="B48" s="88" t="s">
        <v>121</v>
      </c>
      <c r="C48" s="99">
        <v>0</v>
      </c>
      <c r="D48" s="99">
        <v>0</v>
      </c>
      <c r="E48" s="99">
        <v>0</v>
      </c>
    </row>
    <row r="49" spans="1:5" s="64" customFormat="1" ht="46.5">
      <c r="A49" s="87" t="s">
        <v>122</v>
      </c>
      <c r="B49" s="91" t="s">
        <v>123</v>
      </c>
      <c r="C49" s="98">
        <v>125600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13797.1</v>
      </c>
      <c r="D53" s="98">
        <v>29729.5</v>
      </c>
      <c r="E53" s="98">
        <v>0</v>
      </c>
    </row>
    <row r="54" spans="1:5" s="64" customFormat="1" ht="62">
      <c r="A54" s="8" t="s">
        <v>154</v>
      </c>
      <c r="B54" s="111" t="s">
        <v>155</v>
      </c>
      <c r="C54" s="98">
        <v>250000</v>
      </c>
      <c r="D54" s="98">
        <v>0</v>
      </c>
      <c r="E54" s="98">
        <v>0</v>
      </c>
    </row>
    <row r="55" spans="1:5" s="64" customFormat="1" ht="93">
      <c r="A55" s="87" t="s">
        <v>115</v>
      </c>
      <c r="B55" s="88" t="s">
        <v>120</v>
      </c>
      <c r="C55" s="98">
        <v>217466</v>
      </c>
      <c r="D55" s="98">
        <v>224856.00899999999</v>
      </c>
      <c r="E55" s="98">
        <v>232530.96</v>
      </c>
    </row>
    <row r="56" spans="1:5" s="64" customFormat="1" ht="46.5">
      <c r="A56" s="87" t="s">
        <v>131</v>
      </c>
      <c r="B56" s="92" t="s">
        <v>156</v>
      </c>
      <c r="C56" s="98">
        <v>57637.4</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5">D61</f>
        <v>0</v>
      </c>
      <c r="E60" s="69">
        <f t="shared" si="15"/>
        <v>0</v>
      </c>
    </row>
    <row r="61" spans="1:5" s="61" customFormat="1" ht="31" hidden="1">
      <c r="A61" s="95" t="s">
        <v>58</v>
      </c>
      <c r="B61" s="96" t="s">
        <v>28</v>
      </c>
      <c r="C61" s="68">
        <f>C62</f>
        <v>0</v>
      </c>
      <c r="D61" s="68">
        <f t="shared" si="15"/>
        <v>0</v>
      </c>
      <c r="E61" s="68">
        <f t="shared" si="15"/>
        <v>0</v>
      </c>
    </row>
    <row r="62" spans="1:5" s="61" customFormat="1" ht="31" hidden="1">
      <c r="A62" s="95" t="s">
        <v>59</v>
      </c>
      <c r="B62" s="96" t="s">
        <v>24</v>
      </c>
      <c r="C62" s="68">
        <f>C63</f>
        <v>0</v>
      </c>
      <c r="D62" s="68">
        <f t="shared" si="15"/>
        <v>0</v>
      </c>
      <c r="E62" s="68">
        <f t="shared" si="15"/>
        <v>0</v>
      </c>
    </row>
    <row r="63" spans="1:5" s="61" customFormat="1" ht="31" hidden="1">
      <c r="A63" s="87" t="s">
        <v>60</v>
      </c>
      <c r="B63" s="88" t="s">
        <v>24</v>
      </c>
      <c r="C63" s="68"/>
      <c r="D63" s="68"/>
      <c r="E63" s="68"/>
    </row>
    <row r="64" spans="1:5" s="61" customFormat="1" ht="15.5">
      <c r="A64" s="93" t="s">
        <v>29</v>
      </c>
      <c r="B64" s="94" t="s">
        <v>30</v>
      </c>
      <c r="C64" s="69">
        <f>C65</f>
        <v>200500</v>
      </c>
      <c r="D64" s="69">
        <f t="shared" ref="D64:E66" si="16">D65</f>
        <v>0</v>
      </c>
      <c r="E64" s="69">
        <f t="shared" si="16"/>
        <v>0</v>
      </c>
    </row>
    <row r="65" spans="1:5" s="61" customFormat="1" ht="31">
      <c r="A65" s="95" t="s">
        <v>38</v>
      </c>
      <c r="B65" s="96" t="s">
        <v>25</v>
      </c>
      <c r="C65" s="68">
        <f>C66</f>
        <v>200500</v>
      </c>
      <c r="D65" s="68">
        <f t="shared" si="16"/>
        <v>0</v>
      </c>
      <c r="E65" s="68">
        <f t="shared" si="16"/>
        <v>0</v>
      </c>
    </row>
    <row r="66" spans="1:5" s="61" customFormat="1" ht="31">
      <c r="A66" s="95" t="s">
        <v>39</v>
      </c>
      <c r="B66" s="96" t="s">
        <v>25</v>
      </c>
      <c r="C66" s="68">
        <f>C67</f>
        <v>200500</v>
      </c>
      <c r="D66" s="68">
        <f t="shared" si="16"/>
        <v>0</v>
      </c>
      <c r="E66" s="68">
        <f t="shared" si="16"/>
        <v>0</v>
      </c>
    </row>
    <row r="67" spans="1:5" s="61" customFormat="1" ht="31">
      <c r="A67" s="87" t="s">
        <v>148</v>
      </c>
      <c r="B67" s="88" t="s">
        <v>149</v>
      </c>
      <c r="C67" s="68">
        <v>200500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2025-06-27T12:46:06Z</dcterms:modified>
</cp:coreProperties>
</file>